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DATA CRUD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8" i="1"/>
  <c r="E8" i="1"/>
  <c r="F8" i="1"/>
  <c r="G8" i="1"/>
  <c r="H8" i="1"/>
  <c r="I8" i="1"/>
  <c r="J8" i="1"/>
  <c r="K8" i="1"/>
  <c r="L8" i="1"/>
  <c r="M8" i="1"/>
  <c r="N8" i="1"/>
  <c r="O8" i="1"/>
  <c r="G10" i="1"/>
  <c r="M10" i="1"/>
  <c r="N10" i="1"/>
  <c r="F11" i="1"/>
  <c r="G11" i="1"/>
  <c r="K11" i="1"/>
  <c r="L11" i="1"/>
  <c r="M11" i="1"/>
  <c r="O11" i="1"/>
  <c r="K12" i="1"/>
  <c r="C13" i="1"/>
  <c r="D13" i="1"/>
  <c r="E13" i="1"/>
  <c r="G13" i="1"/>
  <c r="H13" i="1"/>
  <c r="J13" i="1"/>
  <c r="P13" i="1"/>
  <c r="K13" i="1" l="1"/>
  <c r="O12" i="1"/>
  <c r="O13" i="1" s="1"/>
  <c r="N12" i="1"/>
  <c r="N13" i="1" s="1"/>
  <c r="G12" i="1"/>
  <c r="F12" i="1"/>
  <c r="F13" i="1" s="1"/>
  <c r="M12" i="1" l="1"/>
  <c r="M13" i="1" s="1"/>
  <c r="L12" i="1" l="1"/>
  <c r="L13" i="1" s="1"/>
</calcChain>
</file>

<file path=xl/sharedStrings.xml><?xml version="1.0" encoding="utf-8"?>
<sst xmlns="http://schemas.openxmlformats.org/spreadsheetml/2006/main" count="61" uniqueCount="29">
  <si>
    <t>TOTAL</t>
  </si>
  <si>
    <t>3ER TRIMESTRE 2022</t>
  </si>
  <si>
    <t>SEPTIEMBRE</t>
  </si>
  <si>
    <t>N/A</t>
  </si>
  <si>
    <t>AGOSTO</t>
  </si>
  <si>
    <t>JULIO</t>
  </si>
  <si>
    <t xml:space="preserve">Encuesta de Nivel de Satisfacción de Servicios </t>
  </si>
  <si>
    <t xml:space="preserve">Cierres de Cuentas Bancarias </t>
  </si>
  <si>
    <t>Cambio y Registro de Firma</t>
  </si>
  <si>
    <t xml:space="preserve">Aperturas de Cuentas Bancarias </t>
  </si>
  <si>
    <t>Roles de Tesorero Institucional Aprobados y Tramitados</t>
  </si>
  <si>
    <t>Tramitación de No Objeción para Pagos Vencidos</t>
  </si>
  <si>
    <t xml:space="preserve">Reporte Avances CUT </t>
  </si>
  <si>
    <t xml:space="preserve">Instituciones Entrenadas </t>
  </si>
  <si>
    <t>Transferencias de Recursos Tramitadas</t>
  </si>
  <si>
    <t>Estados de Cuentas y Movs. Financieros Remitidos</t>
  </si>
  <si>
    <t>Asistencias Técnicas Realizadas</t>
  </si>
  <si>
    <t>Políticas, Resoluciones e instructivos elaboradas</t>
  </si>
  <si>
    <t>Evaluaciones del Cumplimiento Normativo</t>
  </si>
  <si>
    <t>Normas del Sistema de Tesorería Aprobadas</t>
  </si>
  <si>
    <t>MES</t>
  </si>
  <si>
    <t>AñO</t>
  </si>
  <si>
    <t>1ER SEMESTRE 2022</t>
  </si>
  <si>
    <t>JUNIO</t>
  </si>
  <si>
    <t>MAYO</t>
  </si>
  <si>
    <t>ABRIL</t>
  </si>
  <si>
    <t>MARZO</t>
  </si>
  <si>
    <t>FEBRERO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</si>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</sst>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DIRECCION%20DE%20NORMAS%20Y%20COORDINACION%20DE%20TESORERIAS%20INSTITUCIONALES%20JULIO-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DNyCTI  2022"/>
      <sheetName val="Gráfico"/>
    </sheetNames>
    <sheetDataSet>
      <sheetData sheetId="0">
        <row r="16">
          <cell r="P16">
            <v>2232</v>
          </cell>
          <cell r="Q16" t="e">
            <v>#REF!</v>
          </cell>
        </row>
        <row r="17">
          <cell r="P17">
            <v>1962</v>
          </cell>
          <cell r="Q17" t="e">
            <v>#REF!</v>
          </cell>
        </row>
        <row r="22">
          <cell r="P22">
            <v>336</v>
          </cell>
          <cell r="Q22">
            <v>276</v>
          </cell>
        </row>
        <row r="23">
          <cell r="P23">
            <v>8</v>
          </cell>
          <cell r="Q23" t="e">
            <v>#REF!</v>
          </cell>
        </row>
        <row r="24">
          <cell r="O24">
            <v>46</v>
          </cell>
          <cell r="P24">
            <v>24</v>
          </cell>
          <cell r="Q24" t="e">
            <v>#REF!</v>
          </cell>
        </row>
        <row r="25">
          <cell r="O25">
            <v>107</v>
          </cell>
          <cell r="Q25" t="e">
            <v>#REF!</v>
          </cell>
        </row>
        <row r="26">
          <cell r="P26">
            <v>13</v>
          </cell>
          <cell r="Q26" t="e">
            <v>#REF!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B1" zoomScaleNormal="100" workbookViewId="0">
      <selection activeCell="H22" sqref="H22"/>
    </sheetView>
  </sheetViews>
  <sheetFormatPr baseColWidth="10" defaultRowHeight="15" x14ac:dyDescent="0.25"/>
  <cols>
    <col min="1" max="1" width="15.5703125" customWidth="1"/>
    <col min="2" max="2" width="16.42578125" style="2" customWidth="1"/>
    <col min="3" max="3" width="19.85546875" customWidth="1"/>
    <col min="4" max="4" width="15.140625" customWidth="1"/>
    <col min="5" max="5" width="20.140625" customWidth="1"/>
    <col min="6" max="6" width="17" customWidth="1"/>
    <col min="7" max="7" width="22.5703125" customWidth="1"/>
    <col min="8" max="8" width="16.42578125" customWidth="1"/>
    <col min="10" max="10" width="14.28515625" customWidth="1"/>
    <col min="11" max="11" width="23.28515625" customWidth="1"/>
    <col min="12" max="12" width="31.42578125" customWidth="1"/>
    <col min="13" max="13" width="19.42578125" customWidth="1"/>
    <col min="14" max="14" width="19.140625" customWidth="1"/>
    <col min="15" max="15" width="18.42578125" customWidth="1"/>
    <col min="16" max="16" width="24" style="1" customWidth="1"/>
  </cols>
  <sheetData>
    <row r="1" spans="1:17" ht="39.75" customHeight="1" x14ac:dyDescent="0.25">
      <c r="A1" s="1" t="s">
        <v>21</v>
      </c>
      <c r="B1" s="1" t="s">
        <v>20</v>
      </c>
      <c r="C1" s="6" t="s">
        <v>19</v>
      </c>
      <c r="D1" s="6" t="s">
        <v>18</v>
      </c>
      <c r="E1" s="6" t="s">
        <v>17</v>
      </c>
      <c r="F1" s="6" t="s">
        <v>16</v>
      </c>
      <c r="G1" s="6" t="s">
        <v>15</v>
      </c>
      <c r="H1" s="6" t="s">
        <v>14</v>
      </c>
      <c r="I1" s="6" t="s">
        <v>13</v>
      </c>
      <c r="J1" s="6" t="s">
        <v>12</v>
      </c>
      <c r="K1" s="6" t="s">
        <v>11</v>
      </c>
      <c r="L1" s="6" t="s">
        <v>10</v>
      </c>
      <c r="M1" s="6" t="s">
        <v>9</v>
      </c>
      <c r="N1" s="6" t="s">
        <v>8</v>
      </c>
      <c r="O1" s="6" t="s">
        <v>7</v>
      </c>
      <c r="P1" s="6" t="s">
        <v>6</v>
      </c>
      <c r="Q1" s="5"/>
    </row>
    <row r="2" spans="1:17" s="1" customFormat="1" ht="26.25" customHeight="1" x14ac:dyDescent="0.25">
      <c r="A2" s="1">
        <v>2022</v>
      </c>
      <c r="B2" s="3" t="s">
        <v>28</v>
      </c>
      <c r="C2" s="1">
        <v>1</v>
      </c>
      <c r="D2" s="1" t="s">
        <v>3</v>
      </c>
      <c r="E2" s="1">
        <v>9</v>
      </c>
      <c r="F2" s="1">
        <v>516</v>
      </c>
      <c r="G2" s="1">
        <v>488</v>
      </c>
      <c r="H2" s="1">
        <v>84</v>
      </c>
      <c r="I2" s="1">
        <v>4</v>
      </c>
      <c r="J2" s="1">
        <v>1</v>
      </c>
      <c r="K2" s="1">
        <v>22</v>
      </c>
      <c r="L2" s="1">
        <v>18</v>
      </c>
      <c r="M2" s="1">
        <v>17</v>
      </c>
      <c r="N2" s="1">
        <v>26</v>
      </c>
      <c r="O2" s="1">
        <v>4</v>
      </c>
      <c r="P2" s="1" t="s">
        <v>3</v>
      </c>
    </row>
    <row r="3" spans="1:17" s="1" customFormat="1" ht="26.25" customHeight="1" x14ac:dyDescent="0.25">
      <c r="A3" s="1">
        <v>2022</v>
      </c>
      <c r="B3" s="3" t="s">
        <v>27</v>
      </c>
      <c r="C3" s="1">
        <v>1</v>
      </c>
      <c r="D3" s="1" t="s">
        <v>3</v>
      </c>
      <c r="E3" s="1">
        <v>4</v>
      </c>
      <c r="F3" s="1">
        <v>715</v>
      </c>
      <c r="G3" s="1">
        <v>553</v>
      </c>
      <c r="H3" s="1">
        <v>98</v>
      </c>
      <c r="I3" s="1">
        <v>1</v>
      </c>
      <c r="J3" s="1">
        <v>1</v>
      </c>
      <c r="K3" s="1">
        <v>65</v>
      </c>
      <c r="L3" s="1">
        <v>14</v>
      </c>
      <c r="M3" s="1">
        <v>38</v>
      </c>
      <c r="N3" s="1">
        <v>27</v>
      </c>
      <c r="O3" s="1">
        <v>5</v>
      </c>
      <c r="P3" s="1" t="s">
        <v>3</v>
      </c>
    </row>
    <row r="4" spans="1:17" s="1" customFormat="1" ht="26.25" customHeight="1" x14ac:dyDescent="0.25">
      <c r="A4" s="1">
        <v>2022</v>
      </c>
      <c r="B4" s="3" t="s">
        <v>26</v>
      </c>
      <c r="C4" s="1">
        <v>0</v>
      </c>
      <c r="D4" s="1" t="s">
        <v>3</v>
      </c>
      <c r="E4" s="1">
        <v>1</v>
      </c>
      <c r="F4" s="1">
        <v>2049</v>
      </c>
      <c r="G4" s="1">
        <v>1911</v>
      </c>
      <c r="H4" s="1">
        <v>116</v>
      </c>
      <c r="I4" s="1">
        <v>1</v>
      </c>
      <c r="J4" s="1">
        <v>1</v>
      </c>
      <c r="K4" s="1">
        <v>155</v>
      </c>
      <c r="L4" s="1">
        <v>11</v>
      </c>
      <c r="M4" s="1">
        <v>76</v>
      </c>
      <c r="N4" s="1">
        <v>175</v>
      </c>
      <c r="O4" s="1">
        <v>11</v>
      </c>
      <c r="P4" s="1" t="s">
        <v>3</v>
      </c>
    </row>
    <row r="5" spans="1:17" s="1" customFormat="1" ht="26.25" customHeight="1" x14ac:dyDescent="0.25">
      <c r="A5" s="1">
        <v>2022</v>
      </c>
      <c r="B5" s="3" t="s">
        <v>25</v>
      </c>
      <c r="C5" s="1">
        <v>0</v>
      </c>
      <c r="D5" s="1" t="s">
        <v>3</v>
      </c>
      <c r="E5" s="1">
        <v>0</v>
      </c>
      <c r="F5" s="1">
        <v>1958</v>
      </c>
      <c r="G5" s="1">
        <v>1471</v>
      </c>
      <c r="H5" s="1">
        <v>110</v>
      </c>
      <c r="I5" s="1">
        <v>2</v>
      </c>
      <c r="J5" s="1">
        <v>1</v>
      </c>
      <c r="K5" s="1">
        <v>139</v>
      </c>
      <c r="L5" s="1">
        <v>8</v>
      </c>
      <c r="M5" s="1">
        <v>77</v>
      </c>
      <c r="N5" s="1">
        <v>131</v>
      </c>
      <c r="O5" s="1">
        <v>5</v>
      </c>
      <c r="P5" s="1" t="s">
        <v>3</v>
      </c>
    </row>
    <row r="6" spans="1:17" s="1" customFormat="1" ht="26.25" customHeight="1" x14ac:dyDescent="0.25">
      <c r="A6" s="1">
        <v>2022</v>
      </c>
      <c r="B6" s="3" t="s">
        <v>24</v>
      </c>
      <c r="C6" s="1">
        <v>0</v>
      </c>
      <c r="D6" s="1" t="s">
        <v>3</v>
      </c>
      <c r="E6" s="1">
        <v>1</v>
      </c>
      <c r="F6" s="1">
        <v>2110</v>
      </c>
      <c r="G6" s="1">
        <v>1808</v>
      </c>
      <c r="H6" s="1">
        <v>111</v>
      </c>
      <c r="I6" s="1">
        <v>1</v>
      </c>
      <c r="J6" s="1">
        <v>1</v>
      </c>
      <c r="K6" s="1">
        <v>256</v>
      </c>
      <c r="L6" s="1">
        <v>4</v>
      </c>
      <c r="M6" s="1">
        <v>30</v>
      </c>
      <c r="N6" s="1">
        <v>92</v>
      </c>
      <c r="O6" s="1">
        <v>8</v>
      </c>
      <c r="P6" s="1" t="s">
        <v>3</v>
      </c>
    </row>
    <row r="7" spans="1:17" s="1" customFormat="1" ht="26.25" customHeight="1" x14ac:dyDescent="0.25">
      <c r="A7" s="1">
        <v>2022</v>
      </c>
      <c r="B7" s="3" t="s">
        <v>23</v>
      </c>
      <c r="C7" s="1">
        <v>1</v>
      </c>
      <c r="D7" s="1" t="s">
        <v>3</v>
      </c>
      <c r="E7" s="1">
        <v>0</v>
      </c>
      <c r="F7" s="4" t="e">
        <f>#REF!</f>
        <v>#REF!</v>
      </c>
      <c r="G7" s="4">
        <v>1957</v>
      </c>
      <c r="H7" s="1">
        <v>103</v>
      </c>
      <c r="I7" s="1">
        <v>1</v>
      </c>
      <c r="J7" s="1">
        <v>1</v>
      </c>
      <c r="K7" s="1">
        <v>240</v>
      </c>
      <c r="L7" s="1">
        <v>6</v>
      </c>
      <c r="M7" s="1">
        <v>20</v>
      </c>
      <c r="N7" s="1">
        <v>60</v>
      </c>
      <c r="O7" s="1">
        <v>16</v>
      </c>
      <c r="P7" s="1" t="s">
        <v>3</v>
      </c>
    </row>
    <row r="8" spans="1:17" s="1" customFormat="1" ht="38.25" customHeight="1" x14ac:dyDescent="0.25">
      <c r="A8" s="5" t="s">
        <v>22</v>
      </c>
      <c r="B8" s="3" t="s">
        <v>0</v>
      </c>
      <c r="C8" s="1">
        <f>SUM(C2:C7)</f>
        <v>3</v>
      </c>
      <c r="D8" s="1" t="s">
        <v>3</v>
      </c>
      <c r="E8" s="1">
        <f>SUM(E2:E7)</f>
        <v>15</v>
      </c>
      <c r="F8" s="4" t="e">
        <f>SUM(F2:F7)</f>
        <v>#REF!</v>
      </c>
      <c r="G8" s="4">
        <f>SUM(G2:G7)</f>
        <v>8188</v>
      </c>
      <c r="H8" s="1">
        <f>SUM(H2:H7)</f>
        <v>622</v>
      </c>
      <c r="I8" s="1">
        <f>SUM(I2:I7)</f>
        <v>10</v>
      </c>
      <c r="J8" s="1">
        <f>SUM(J2:J7)</f>
        <v>6</v>
      </c>
      <c r="K8" s="1">
        <f>SUM(K2:K7)</f>
        <v>877</v>
      </c>
      <c r="L8" s="1">
        <f>SUM(L2:L7)</f>
        <v>61</v>
      </c>
      <c r="M8" s="1">
        <f>SUM(M2:M7)</f>
        <v>258</v>
      </c>
      <c r="N8" s="1">
        <f>SUM(N2:N7)</f>
        <v>511</v>
      </c>
      <c r="O8" s="1">
        <f>SUM(O2:O7)</f>
        <v>49</v>
      </c>
      <c r="P8" s="1" t="s">
        <v>3</v>
      </c>
    </row>
    <row r="9" spans="1:17" s="1" customFormat="1" ht="44.25" customHeight="1" x14ac:dyDescent="0.25">
      <c r="A9" s="1" t="s">
        <v>21</v>
      </c>
      <c r="B9" s="3" t="s">
        <v>20</v>
      </c>
      <c r="C9" s="6" t="s">
        <v>19</v>
      </c>
      <c r="D9" s="6" t="s">
        <v>18</v>
      </c>
      <c r="E9" s="6" t="s">
        <v>17</v>
      </c>
      <c r="F9" s="6" t="s">
        <v>16</v>
      </c>
      <c r="G9" s="6" t="s">
        <v>15</v>
      </c>
      <c r="H9" s="6" t="s">
        <v>14</v>
      </c>
      <c r="I9" s="6" t="s">
        <v>13</v>
      </c>
      <c r="J9" s="6" t="s">
        <v>12</v>
      </c>
      <c r="K9" s="6" t="s">
        <v>11</v>
      </c>
      <c r="L9" s="6" t="s">
        <v>10</v>
      </c>
      <c r="M9" s="6" t="s">
        <v>9</v>
      </c>
      <c r="N9" s="6" t="s">
        <v>8</v>
      </c>
      <c r="O9" s="6" t="s">
        <v>7</v>
      </c>
      <c r="P9" s="6" t="s">
        <v>6</v>
      </c>
    </row>
    <row r="10" spans="1:17" s="1" customFormat="1" ht="26.25" customHeight="1" x14ac:dyDescent="0.25">
      <c r="A10" s="1">
        <v>2022</v>
      </c>
      <c r="B10" s="3" t="s">
        <v>5</v>
      </c>
      <c r="C10" s="1">
        <v>0</v>
      </c>
      <c r="D10" s="1" t="s">
        <v>3</v>
      </c>
      <c r="E10" s="1">
        <v>0</v>
      </c>
      <c r="F10" s="4">
        <v>2145</v>
      </c>
      <c r="G10" s="4" t="e">
        <f>#REF!</f>
        <v>#REF!</v>
      </c>
      <c r="H10" s="1">
        <v>117</v>
      </c>
      <c r="I10" s="1">
        <v>0</v>
      </c>
      <c r="J10" s="1">
        <v>1</v>
      </c>
      <c r="K10" s="1">
        <v>316</v>
      </c>
      <c r="L10" s="1">
        <v>6</v>
      </c>
      <c r="M10" s="1">
        <f>'[1]Estadisticas DNyCTI  2022'!O24</f>
        <v>46</v>
      </c>
      <c r="N10" s="1">
        <f>'[1]Estadisticas DNyCTI  2022'!O25</f>
        <v>107</v>
      </c>
      <c r="O10" s="1">
        <v>10</v>
      </c>
      <c r="P10" s="1">
        <v>0</v>
      </c>
    </row>
    <row r="11" spans="1:17" s="1" customFormat="1" ht="26.25" customHeight="1" x14ac:dyDescent="0.25">
      <c r="A11" s="1">
        <v>2022</v>
      </c>
      <c r="B11" s="3" t="s">
        <v>4</v>
      </c>
      <c r="C11" s="1">
        <v>1</v>
      </c>
      <c r="D11" s="1" t="s">
        <v>3</v>
      </c>
      <c r="E11" s="1">
        <v>0</v>
      </c>
      <c r="F11" s="4">
        <f>'[1]Estadisticas DNyCTI  2022'!P16</f>
        <v>2232</v>
      </c>
      <c r="G11" s="4">
        <f>'[1]Estadisticas DNyCTI  2022'!P17</f>
        <v>1962</v>
      </c>
      <c r="H11" s="1">
        <v>111</v>
      </c>
      <c r="I11" s="1">
        <v>0</v>
      </c>
      <c r="J11" s="1">
        <v>1</v>
      </c>
      <c r="K11" s="1">
        <f>'[1]Estadisticas DNyCTI  2022'!P22</f>
        <v>336</v>
      </c>
      <c r="L11" s="1">
        <f>'[1]Estadisticas DNyCTI  2022'!P23</f>
        <v>8</v>
      </c>
      <c r="M11" s="1">
        <f>'[1]Estadisticas DNyCTI  2022'!P24</f>
        <v>24</v>
      </c>
      <c r="N11" s="1">
        <v>159</v>
      </c>
      <c r="O11" s="1">
        <f>'[1]Estadisticas DNyCTI  2022'!P26</f>
        <v>13</v>
      </c>
      <c r="P11" s="1">
        <v>0</v>
      </c>
    </row>
    <row r="12" spans="1:17" s="1" customFormat="1" ht="30" customHeight="1" x14ac:dyDescent="0.25">
      <c r="A12" s="1">
        <v>2022</v>
      </c>
      <c r="B12" s="3" t="s">
        <v>2</v>
      </c>
      <c r="C12" s="1">
        <v>0</v>
      </c>
      <c r="D12" s="1">
        <v>1</v>
      </c>
      <c r="E12" s="1">
        <v>0</v>
      </c>
      <c r="F12" s="4" t="e">
        <f>'[1]Estadisticas DNyCTI  2022'!Q16</f>
        <v>#REF!</v>
      </c>
      <c r="G12" s="4" t="e">
        <f>'[1]Estadisticas DNyCTI  2022'!Q17</f>
        <v>#REF!</v>
      </c>
      <c r="H12" s="1">
        <v>109</v>
      </c>
      <c r="I12" s="1">
        <v>0</v>
      </c>
      <c r="J12" s="1">
        <v>1</v>
      </c>
      <c r="K12" s="1">
        <f>'[1]Estadisticas DNyCTI  2022'!Q22</f>
        <v>276</v>
      </c>
      <c r="L12" s="1" t="e">
        <f>'[1]Estadisticas DNyCTI  2022'!Q23</f>
        <v>#REF!</v>
      </c>
      <c r="M12" s="1" t="e">
        <f>'[1]Estadisticas DNyCTI  2022'!Q24</f>
        <v>#REF!</v>
      </c>
      <c r="N12" s="1" t="e">
        <f>'[1]Estadisticas DNyCTI  2022'!Q25</f>
        <v>#REF!</v>
      </c>
      <c r="O12" s="1" t="e">
        <f>'[1]Estadisticas DNyCTI  2022'!Q26</f>
        <v>#REF!</v>
      </c>
      <c r="P12" s="1">
        <v>0</v>
      </c>
    </row>
    <row r="13" spans="1:17" s="1" customFormat="1" ht="33" customHeight="1" x14ac:dyDescent="0.25">
      <c r="A13" s="5" t="s">
        <v>1</v>
      </c>
      <c r="B13" s="3" t="s">
        <v>0</v>
      </c>
      <c r="C13" s="1">
        <f>SUM(C10:C12)</f>
        <v>1</v>
      </c>
      <c r="D13" s="4">
        <f>SUM(D12)</f>
        <v>1</v>
      </c>
      <c r="E13" s="1">
        <f>SUM(E10:E12)</f>
        <v>0</v>
      </c>
      <c r="F13" s="4" t="e">
        <f>SUM(F10:F12)</f>
        <v>#REF!</v>
      </c>
      <c r="G13" s="4" t="e">
        <f>SUM(G10:G12)</f>
        <v>#REF!</v>
      </c>
      <c r="H13" s="4">
        <f>SUM(H10:H12)</f>
        <v>337</v>
      </c>
      <c r="I13" s="1">
        <v>1</v>
      </c>
      <c r="J13" s="1">
        <f>SUM(J10:J12)</f>
        <v>3</v>
      </c>
      <c r="K13" s="1">
        <f>SUM(K10:K12)</f>
        <v>928</v>
      </c>
      <c r="L13" s="1" t="e">
        <f>SUM(L10:L12)</f>
        <v>#REF!</v>
      </c>
      <c r="M13" s="1" t="e">
        <f>SUM(M10:M12)</f>
        <v>#REF!</v>
      </c>
      <c r="N13" s="1" t="e">
        <f>SUM(N10:N12)</f>
        <v>#REF!</v>
      </c>
      <c r="O13" s="1" t="e">
        <f>SUM(O10:O12)</f>
        <v>#REF!</v>
      </c>
      <c r="P13" s="1">
        <f>SUM(P10:P12)</f>
        <v>0</v>
      </c>
    </row>
    <row r="14" spans="1:17" s="1" customFormat="1" ht="26.25" customHeight="1" x14ac:dyDescent="0.25">
      <c r="H14"/>
    </row>
    <row r="15" spans="1:17" s="1" customFormat="1" ht="26.25" customHeight="1" x14ac:dyDescent="0.25">
      <c r="H15"/>
    </row>
    <row r="16" spans="1:17" s="1" customFormat="1" x14ac:dyDescent="0.25">
      <c r="B16" s="3"/>
      <c r="H16"/>
    </row>
    <row r="17" spans="2:8" s="1" customFormat="1" x14ac:dyDescent="0.25">
      <c r="B17" s="3"/>
      <c r="H17"/>
    </row>
    <row r="18" spans="2:8" x14ac:dyDescent="0.25">
      <c r="E18" s="1"/>
    </row>
    <row r="19" spans="2:8" x14ac:dyDescent="0.25">
      <c r="E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2022-10-10T17:18:14Z</dcterms:created>
  <dcterms:modified xsi:type="dcterms:W3CDTF">2022-10-10T17:26:22Z</dcterms:modified>
</cp:coreProperties>
</file>