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34892052-7EDA-407D-8B65-E9F7BE9C293A}" xr6:coauthVersionLast="47" xr6:coauthVersionMax="47" xr10:uidLastSave="{00000000-0000-0000-0000-000000000000}"/>
  <bookViews>
    <workbookView xWindow="-120" yWindow="-120" windowWidth="29040" windowHeight="15840" xr2:uid="{63521CFD-B0A2-4A11-939F-B95B884606D1}"/>
  </bookViews>
  <sheets>
    <sheet name="DATOS SIN FORMAT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 s="1"/>
  <c r="C8" i="1"/>
  <c r="E8" i="1"/>
  <c r="G8" i="1"/>
  <c r="H8" i="1"/>
  <c r="I8" i="1"/>
  <c r="J8" i="1"/>
  <c r="K8" i="1"/>
  <c r="L8" i="1"/>
  <c r="M8" i="1"/>
  <c r="N8" i="1"/>
  <c r="O8" i="1"/>
  <c r="G10" i="1"/>
  <c r="M10" i="1"/>
  <c r="N10" i="1"/>
  <c r="F11" i="1"/>
  <c r="G11" i="1"/>
  <c r="K11" i="1"/>
  <c r="L11" i="1"/>
  <c r="M11" i="1"/>
  <c r="O11" i="1"/>
  <c r="O13" i="1" s="1"/>
  <c r="G15" i="1"/>
  <c r="G18" i="1" s="1"/>
  <c r="F18" i="1"/>
  <c r="H18" i="1"/>
  <c r="I18" i="1"/>
  <c r="J18" i="1"/>
  <c r="K18" i="1"/>
  <c r="L18" i="1"/>
  <c r="M18" i="1"/>
  <c r="N18" i="1"/>
  <c r="O18" i="1"/>
</calcChain>
</file>

<file path=xl/sharedStrings.xml><?xml version="1.0" encoding="utf-8"?>
<sst xmlns="http://schemas.openxmlformats.org/spreadsheetml/2006/main" count="105" uniqueCount="36">
  <si>
    <t>TOTAL</t>
  </si>
  <si>
    <t>4TO. TRIMESTRE 2022</t>
  </si>
  <si>
    <t>N/A</t>
  </si>
  <si>
    <t>DICIEMBRE</t>
  </si>
  <si>
    <t>NOVIEMBRE</t>
  </si>
  <si>
    <t>OCTUBRE</t>
  </si>
  <si>
    <t>Informe de Ejecución de Pagos Programa de Edificaciones Escolares</t>
  </si>
  <si>
    <t>Informe de Resultados de Encuesta de Nivel de Satisfacción de Servicios a Usuarios de Tesorería Nacional</t>
  </si>
  <si>
    <t xml:space="preserve">Encuesta de Nivel de Satisfacción de Servicios </t>
  </si>
  <si>
    <t xml:space="preserve">Cierres de Cuentas Bancarias </t>
  </si>
  <si>
    <t>Cambio y Registro de Firma</t>
  </si>
  <si>
    <t xml:space="preserve">Aperturas de Cuentas Bancarias </t>
  </si>
  <si>
    <t>Roles de Tesorero Institucional Aprobados y Tramitados</t>
  </si>
  <si>
    <t>Tramitación de No Objeción para Pagos Vencidos</t>
  </si>
  <si>
    <t xml:space="preserve">Reporte Avances CUT </t>
  </si>
  <si>
    <t xml:space="preserve">Instituciones Entrenadas </t>
  </si>
  <si>
    <t>Transferencias de Recursos Tramitadas</t>
  </si>
  <si>
    <t>Estados de Cuentas y Movs. Financieros Remitidos</t>
  </si>
  <si>
    <t>Asistencias Técnicas Realizadas</t>
  </si>
  <si>
    <t>Políticas, Resoluciones e instructivos elaboradas</t>
  </si>
  <si>
    <t>Evaluación del Cumplimiento Normativo</t>
  </si>
  <si>
    <t>Normas del Sistema de Tesorería Aprobadas</t>
  </si>
  <si>
    <t>MES</t>
  </si>
  <si>
    <t>AñO</t>
  </si>
  <si>
    <t>3ER TRIMESTRE 2022</t>
  </si>
  <si>
    <t>SEPTIEMBRE</t>
  </si>
  <si>
    <t>AGOSTO</t>
  </si>
  <si>
    <t>JULIO</t>
  </si>
  <si>
    <t>Evaluaciones del Cumplimiento Normativo</t>
  </si>
  <si>
    <t>1ER SEMESTRE 2022</t>
  </si>
  <si>
    <t>JUNIO</t>
  </si>
  <si>
    <t>MAYO</t>
  </si>
  <si>
    <t>ABRIL</t>
  </si>
  <si>
    <t>MARZO</t>
  </si>
  <si>
    <t>FEBRERO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</si>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</sst>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ova\AppData\Local\Microsoft\Windows\INetCache\Content.Outlook\0OFDYXF6\Reporte%20Extenso%20Estadisticas%20DNyATI%20%202022-a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s AgostoDNyCTI  2022"/>
      <sheetName val="Gráfico"/>
    </sheetNames>
    <sheetDataSet>
      <sheetData sheetId="0">
        <row r="16">
          <cell r="P16">
            <v>2232</v>
          </cell>
        </row>
        <row r="17">
          <cell r="P17">
            <v>1962</v>
          </cell>
        </row>
        <row r="22">
          <cell r="P22">
            <v>336</v>
          </cell>
        </row>
        <row r="23">
          <cell r="P23">
            <v>8</v>
          </cell>
        </row>
        <row r="24">
          <cell r="O24">
            <v>46</v>
          </cell>
          <cell r="P24">
            <v>24</v>
          </cell>
        </row>
        <row r="25">
          <cell r="O25">
            <v>107</v>
          </cell>
        </row>
        <row r="26">
          <cell r="P26">
            <v>13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E152-583A-4AE8-ADF3-434886B87086}">
  <dimension ref="A1:R19"/>
  <sheetViews>
    <sheetView tabSelected="1" zoomScaleNormal="100" workbookViewId="0">
      <selection activeCell="J20" sqref="J20"/>
    </sheetView>
  </sheetViews>
  <sheetFormatPr baseColWidth="10" defaultRowHeight="15" x14ac:dyDescent="0.25"/>
  <cols>
    <col min="1" max="1" width="15.5703125" customWidth="1"/>
    <col min="2" max="2" width="16.42578125" style="2" customWidth="1"/>
    <col min="3" max="3" width="19.85546875" customWidth="1"/>
    <col min="4" max="4" width="16.28515625" customWidth="1"/>
    <col min="5" max="5" width="20.140625" customWidth="1"/>
    <col min="6" max="6" width="17" customWidth="1"/>
    <col min="7" max="7" width="22.5703125" customWidth="1"/>
    <col min="8" max="8" width="16.42578125" customWidth="1"/>
    <col min="10" max="10" width="14.28515625" customWidth="1"/>
    <col min="11" max="11" width="23.28515625" customWidth="1"/>
    <col min="12" max="12" width="27.42578125" customWidth="1"/>
    <col min="13" max="13" width="19.42578125" customWidth="1"/>
    <col min="14" max="14" width="19.140625" customWidth="1"/>
    <col min="15" max="15" width="18.42578125" customWidth="1"/>
    <col min="16" max="16" width="24" style="1" customWidth="1"/>
    <col min="17" max="17" width="31.5703125" customWidth="1"/>
  </cols>
  <sheetData>
    <row r="1" spans="1:18" ht="39.75" customHeight="1" x14ac:dyDescent="0.25">
      <c r="A1" s="1" t="s">
        <v>23</v>
      </c>
      <c r="B1" s="1" t="s">
        <v>22</v>
      </c>
      <c r="C1" s="9" t="s">
        <v>21</v>
      </c>
      <c r="D1" s="9" t="s">
        <v>28</v>
      </c>
      <c r="E1" s="9" t="s">
        <v>19</v>
      </c>
      <c r="F1" s="9" t="s">
        <v>18</v>
      </c>
      <c r="G1" s="9" t="s">
        <v>17</v>
      </c>
      <c r="H1" s="9" t="s">
        <v>16</v>
      </c>
      <c r="I1" s="9" t="s">
        <v>15</v>
      </c>
      <c r="J1" s="9" t="s">
        <v>14</v>
      </c>
      <c r="K1" s="9" t="s">
        <v>13</v>
      </c>
      <c r="L1" s="9" t="s">
        <v>12</v>
      </c>
      <c r="M1" s="9" t="s">
        <v>11</v>
      </c>
      <c r="N1" s="9" t="s">
        <v>10</v>
      </c>
      <c r="O1" s="9" t="s">
        <v>9</v>
      </c>
      <c r="P1" s="9" t="s">
        <v>8</v>
      </c>
      <c r="Q1" s="9" t="s">
        <v>7</v>
      </c>
      <c r="R1" s="8" t="s">
        <v>6</v>
      </c>
    </row>
    <row r="2" spans="1:18" s="1" customFormat="1" ht="26.25" customHeight="1" x14ac:dyDescent="0.25">
      <c r="A2" s="1">
        <v>2022</v>
      </c>
      <c r="B2" s="7" t="s">
        <v>35</v>
      </c>
      <c r="C2" s="1">
        <v>1</v>
      </c>
      <c r="D2" s="1" t="s">
        <v>2</v>
      </c>
      <c r="E2" s="1">
        <v>9</v>
      </c>
      <c r="F2" s="1">
        <v>516</v>
      </c>
      <c r="G2" s="1">
        <v>488</v>
      </c>
      <c r="H2" s="1">
        <v>84</v>
      </c>
      <c r="I2" s="1">
        <v>4</v>
      </c>
      <c r="J2" s="1">
        <v>1</v>
      </c>
      <c r="K2" s="1">
        <v>22</v>
      </c>
      <c r="L2" s="1">
        <v>18</v>
      </c>
      <c r="M2" s="1">
        <v>17</v>
      </c>
      <c r="N2" s="1">
        <v>26</v>
      </c>
      <c r="O2" s="1">
        <v>4</v>
      </c>
      <c r="P2" s="1" t="s">
        <v>2</v>
      </c>
      <c r="Q2" s="1" t="s">
        <v>2</v>
      </c>
      <c r="R2" s="1">
        <v>4</v>
      </c>
    </row>
    <row r="3" spans="1:18" s="1" customFormat="1" ht="26.25" customHeight="1" x14ac:dyDescent="0.25">
      <c r="A3" s="1">
        <v>2022</v>
      </c>
      <c r="B3" s="7" t="s">
        <v>34</v>
      </c>
      <c r="C3" s="1">
        <v>1</v>
      </c>
      <c r="D3" s="1" t="s">
        <v>2</v>
      </c>
      <c r="E3" s="1">
        <v>4</v>
      </c>
      <c r="F3" s="1">
        <v>715</v>
      </c>
      <c r="G3" s="1">
        <v>553</v>
      </c>
      <c r="H3" s="1">
        <v>98</v>
      </c>
      <c r="I3" s="1">
        <v>1</v>
      </c>
      <c r="J3" s="1">
        <v>1</v>
      </c>
      <c r="K3" s="1">
        <v>65</v>
      </c>
      <c r="L3" s="1">
        <v>14</v>
      </c>
      <c r="M3" s="1">
        <v>38</v>
      </c>
      <c r="N3" s="1">
        <v>27</v>
      </c>
      <c r="O3" s="1">
        <v>5</v>
      </c>
      <c r="P3" s="1" t="s">
        <v>2</v>
      </c>
      <c r="Q3" s="1" t="s">
        <v>2</v>
      </c>
      <c r="R3" s="1">
        <v>4</v>
      </c>
    </row>
    <row r="4" spans="1:18" s="1" customFormat="1" ht="26.25" customHeight="1" x14ac:dyDescent="0.25">
      <c r="A4" s="1">
        <v>2022</v>
      </c>
      <c r="B4" s="7" t="s">
        <v>33</v>
      </c>
      <c r="C4" s="1">
        <v>0</v>
      </c>
      <c r="D4" s="1" t="s">
        <v>2</v>
      </c>
      <c r="E4" s="1">
        <v>1</v>
      </c>
      <c r="F4" s="1">
        <v>2049</v>
      </c>
      <c r="G4" s="1">
        <v>1911</v>
      </c>
      <c r="H4" s="1">
        <v>116</v>
      </c>
      <c r="I4" s="1">
        <v>1</v>
      </c>
      <c r="J4" s="1">
        <v>1</v>
      </c>
      <c r="K4" s="1">
        <v>155</v>
      </c>
      <c r="L4" s="1">
        <v>11</v>
      </c>
      <c r="M4" s="1">
        <v>76</v>
      </c>
      <c r="N4" s="1">
        <v>175</v>
      </c>
      <c r="O4" s="1">
        <v>11</v>
      </c>
      <c r="P4" s="1" t="s">
        <v>2</v>
      </c>
      <c r="Q4" s="1" t="s">
        <v>2</v>
      </c>
      <c r="R4" s="1">
        <v>4</v>
      </c>
    </row>
    <row r="5" spans="1:18" s="1" customFormat="1" ht="26.25" customHeight="1" x14ac:dyDescent="0.25">
      <c r="A5" s="1">
        <v>2022</v>
      </c>
      <c r="B5" s="7" t="s">
        <v>32</v>
      </c>
      <c r="C5" s="1">
        <v>0</v>
      </c>
      <c r="D5" s="1" t="s">
        <v>2</v>
      </c>
      <c r="E5" s="1">
        <v>0</v>
      </c>
      <c r="F5" s="1">
        <v>1958</v>
      </c>
      <c r="G5" s="1">
        <v>1471</v>
      </c>
      <c r="H5" s="1">
        <v>110</v>
      </c>
      <c r="I5" s="1">
        <v>2</v>
      </c>
      <c r="J5" s="1">
        <v>1</v>
      </c>
      <c r="K5" s="1">
        <v>139</v>
      </c>
      <c r="L5" s="1">
        <v>8</v>
      </c>
      <c r="M5" s="1">
        <v>77</v>
      </c>
      <c r="N5" s="1">
        <v>131</v>
      </c>
      <c r="O5" s="1">
        <v>5</v>
      </c>
      <c r="P5" s="1" t="s">
        <v>2</v>
      </c>
      <c r="Q5" s="1" t="s">
        <v>2</v>
      </c>
      <c r="R5" s="1">
        <v>4</v>
      </c>
    </row>
    <row r="6" spans="1:18" s="1" customFormat="1" ht="26.25" customHeight="1" x14ac:dyDescent="0.25">
      <c r="A6" s="1">
        <v>2022</v>
      </c>
      <c r="B6" s="7" t="s">
        <v>31</v>
      </c>
      <c r="C6" s="1">
        <v>0</v>
      </c>
      <c r="D6" s="1" t="s">
        <v>2</v>
      </c>
      <c r="E6" s="1">
        <v>1</v>
      </c>
      <c r="F6" s="1">
        <v>2110</v>
      </c>
      <c r="G6" s="1">
        <v>1808</v>
      </c>
      <c r="H6" s="1">
        <v>111</v>
      </c>
      <c r="I6" s="1">
        <v>1</v>
      </c>
      <c r="J6" s="1">
        <v>1</v>
      </c>
      <c r="K6" s="1">
        <v>256</v>
      </c>
      <c r="L6" s="1">
        <v>4</v>
      </c>
      <c r="M6" s="1">
        <v>30</v>
      </c>
      <c r="N6" s="1">
        <v>92</v>
      </c>
      <c r="O6" s="1">
        <v>8</v>
      </c>
      <c r="P6" s="1" t="s">
        <v>2</v>
      </c>
      <c r="Q6" s="1" t="s">
        <v>2</v>
      </c>
      <c r="R6" s="1">
        <v>4</v>
      </c>
    </row>
    <row r="7" spans="1:18" s="1" customFormat="1" ht="26.25" customHeight="1" x14ac:dyDescent="0.25">
      <c r="A7" s="1">
        <v>2022</v>
      </c>
      <c r="B7" s="7" t="s">
        <v>30</v>
      </c>
      <c r="C7" s="1">
        <v>1</v>
      </c>
      <c r="D7" s="1" t="s">
        <v>2</v>
      </c>
      <c r="E7" s="1">
        <v>0</v>
      </c>
      <c r="F7" s="3" t="e">
        <f>#REF!</f>
        <v>#REF!</v>
      </c>
      <c r="G7" s="3">
        <v>1957</v>
      </c>
      <c r="H7" s="1">
        <v>103</v>
      </c>
      <c r="I7" s="1">
        <v>1</v>
      </c>
      <c r="J7" s="1">
        <v>1</v>
      </c>
      <c r="K7" s="1">
        <v>240</v>
      </c>
      <c r="L7" s="1">
        <v>6</v>
      </c>
      <c r="M7" s="1">
        <v>20</v>
      </c>
      <c r="N7" s="1">
        <v>60</v>
      </c>
      <c r="O7" s="1">
        <v>16</v>
      </c>
      <c r="P7" s="1" t="s">
        <v>2</v>
      </c>
      <c r="Q7" s="1" t="s">
        <v>2</v>
      </c>
      <c r="R7" s="1">
        <v>4</v>
      </c>
    </row>
    <row r="8" spans="1:18" s="1" customFormat="1" ht="38.25" customHeight="1" x14ac:dyDescent="0.25">
      <c r="A8" s="8" t="s">
        <v>29</v>
      </c>
      <c r="B8" s="7" t="s">
        <v>0</v>
      </c>
      <c r="C8" s="1">
        <f>SUM(C2:C7)</f>
        <v>3</v>
      </c>
      <c r="D8" s="1" t="s">
        <v>2</v>
      </c>
      <c r="E8" s="1">
        <f>SUM(E2:E7)</f>
        <v>15</v>
      </c>
      <c r="F8" s="3" t="e">
        <f>SUM(F2:F7)</f>
        <v>#REF!</v>
      </c>
      <c r="G8" s="3">
        <f>SUM(G2:G7)</f>
        <v>8188</v>
      </c>
      <c r="H8" s="1">
        <f>SUM(H2:H7)</f>
        <v>622</v>
      </c>
      <c r="I8" s="1">
        <f>SUM(I2:I7)</f>
        <v>10</v>
      </c>
      <c r="J8" s="1">
        <f>SUM(J2:J7)</f>
        <v>6</v>
      </c>
      <c r="K8" s="1">
        <f>SUM(K2:K7)</f>
        <v>877</v>
      </c>
      <c r="L8" s="1">
        <f>SUM(L2:L7)</f>
        <v>61</v>
      </c>
      <c r="M8" s="1">
        <f>SUM(M2:M7)</f>
        <v>258</v>
      </c>
      <c r="N8" s="1">
        <f>SUM(N2:N7)</f>
        <v>511</v>
      </c>
      <c r="O8" s="1">
        <f>SUM(O2:O7)</f>
        <v>49</v>
      </c>
      <c r="P8" s="1" t="s">
        <v>2</v>
      </c>
      <c r="Q8" s="1" t="s">
        <v>2</v>
      </c>
      <c r="R8" s="1">
        <v>4</v>
      </c>
    </row>
    <row r="9" spans="1:18" s="1" customFormat="1" ht="44.25" customHeight="1" x14ac:dyDescent="0.25">
      <c r="A9" s="1" t="s">
        <v>23</v>
      </c>
      <c r="B9" s="7" t="s">
        <v>22</v>
      </c>
      <c r="C9" s="9" t="s">
        <v>21</v>
      </c>
      <c r="D9" s="9" t="s">
        <v>28</v>
      </c>
      <c r="E9" s="9" t="s">
        <v>19</v>
      </c>
      <c r="F9" s="9" t="s">
        <v>18</v>
      </c>
      <c r="G9" s="9" t="s">
        <v>17</v>
      </c>
      <c r="H9" s="9" t="s">
        <v>16</v>
      </c>
      <c r="I9" s="9" t="s">
        <v>15</v>
      </c>
      <c r="J9" s="9" t="s">
        <v>14</v>
      </c>
      <c r="K9" s="9" t="s">
        <v>13</v>
      </c>
      <c r="L9" s="9" t="s">
        <v>12</v>
      </c>
      <c r="M9" s="9" t="s">
        <v>11</v>
      </c>
      <c r="N9" s="9" t="s">
        <v>10</v>
      </c>
      <c r="O9" s="9" t="s">
        <v>9</v>
      </c>
      <c r="P9" s="9" t="s">
        <v>8</v>
      </c>
      <c r="Q9" s="9" t="s">
        <v>7</v>
      </c>
      <c r="R9" s="8" t="s">
        <v>6</v>
      </c>
    </row>
    <row r="10" spans="1:18" s="1" customFormat="1" ht="26.25" customHeight="1" x14ac:dyDescent="0.25">
      <c r="A10" s="1">
        <v>2022</v>
      </c>
      <c r="B10" s="7" t="s">
        <v>27</v>
      </c>
      <c r="C10" s="1">
        <v>0</v>
      </c>
      <c r="D10" s="1" t="s">
        <v>2</v>
      </c>
      <c r="E10" s="1">
        <v>0</v>
      </c>
      <c r="F10" s="3">
        <v>2145</v>
      </c>
      <c r="G10" s="3" t="e">
        <f>#REF!</f>
        <v>#REF!</v>
      </c>
      <c r="H10" s="1">
        <v>117</v>
      </c>
      <c r="I10" s="1">
        <v>0</v>
      </c>
      <c r="J10" s="1">
        <v>1</v>
      </c>
      <c r="K10" s="1">
        <v>316</v>
      </c>
      <c r="L10" s="1">
        <v>6</v>
      </c>
      <c r="M10" s="1">
        <f>'[1]Estadisticas AgostoDNyCTI  2022'!O24</f>
        <v>46</v>
      </c>
      <c r="N10" s="1">
        <f>'[1]Estadisticas AgostoDNyCTI  2022'!O25</f>
        <v>107</v>
      </c>
      <c r="O10" s="1">
        <v>10</v>
      </c>
      <c r="P10" s="1">
        <v>0</v>
      </c>
      <c r="Q10" s="1" t="s">
        <v>2</v>
      </c>
      <c r="R10" s="1">
        <v>4</v>
      </c>
    </row>
    <row r="11" spans="1:18" s="1" customFormat="1" ht="26.25" customHeight="1" x14ac:dyDescent="0.25">
      <c r="A11" s="1">
        <v>2022</v>
      </c>
      <c r="B11" s="7" t="s">
        <v>26</v>
      </c>
      <c r="C11" s="1">
        <v>1</v>
      </c>
      <c r="D11" s="1" t="s">
        <v>2</v>
      </c>
      <c r="E11" s="1">
        <v>0</v>
      </c>
      <c r="F11" s="3">
        <f>'[1]Estadisticas AgostoDNyCTI  2022'!P16</f>
        <v>2232</v>
      </c>
      <c r="G11" s="3">
        <f>'[1]Estadisticas AgostoDNyCTI  2022'!P17</f>
        <v>1962</v>
      </c>
      <c r="H11" s="1">
        <v>111</v>
      </c>
      <c r="I11" s="1">
        <v>0</v>
      </c>
      <c r="J11" s="1">
        <v>1</v>
      </c>
      <c r="K11" s="1">
        <f>'[1]Estadisticas AgostoDNyCTI  2022'!P22</f>
        <v>336</v>
      </c>
      <c r="L11" s="1">
        <f>'[1]Estadisticas AgostoDNyCTI  2022'!P23</f>
        <v>8</v>
      </c>
      <c r="M11" s="1">
        <f>'[1]Estadisticas AgostoDNyCTI  2022'!P24</f>
        <v>24</v>
      </c>
      <c r="N11" s="1">
        <v>159</v>
      </c>
      <c r="O11" s="1">
        <f>'[1]Estadisticas AgostoDNyCTI  2022'!P26</f>
        <v>13</v>
      </c>
      <c r="P11" s="1">
        <v>0</v>
      </c>
      <c r="Q11" s="1" t="s">
        <v>2</v>
      </c>
      <c r="R11" s="1">
        <v>4</v>
      </c>
    </row>
    <row r="12" spans="1:18" s="1" customFormat="1" ht="30" customHeight="1" x14ac:dyDescent="0.25">
      <c r="A12" s="1">
        <v>2022</v>
      </c>
      <c r="B12" s="7" t="s">
        <v>25</v>
      </c>
      <c r="C12" s="1">
        <v>0</v>
      </c>
      <c r="D12" s="1">
        <v>1</v>
      </c>
      <c r="E12" s="1">
        <v>0</v>
      </c>
      <c r="F12" s="3">
        <v>2179</v>
      </c>
      <c r="G12" s="3">
        <v>1962</v>
      </c>
      <c r="H12" s="1">
        <v>109</v>
      </c>
      <c r="I12" s="1">
        <v>0</v>
      </c>
      <c r="J12" s="1">
        <v>1</v>
      </c>
      <c r="K12" s="1">
        <v>276</v>
      </c>
      <c r="L12" s="1">
        <v>17</v>
      </c>
      <c r="M12" s="1">
        <v>25</v>
      </c>
      <c r="N12" s="1">
        <v>37</v>
      </c>
      <c r="O12" s="1">
        <v>5</v>
      </c>
      <c r="P12" s="1">
        <v>0</v>
      </c>
      <c r="Q12" s="1" t="s">
        <v>2</v>
      </c>
      <c r="R12" s="1">
        <v>3</v>
      </c>
    </row>
    <row r="13" spans="1:18" s="1" customFormat="1" ht="33" customHeight="1" x14ac:dyDescent="0.25">
      <c r="A13" s="8" t="s">
        <v>24</v>
      </c>
      <c r="B13" s="7" t="s">
        <v>0</v>
      </c>
      <c r="C13" s="1">
        <v>1</v>
      </c>
      <c r="D13" s="3">
        <v>1</v>
      </c>
      <c r="E13" s="1">
        <v>0</v>
      </c>
      <c r="F13" s="3">
        <v>6556</v>
      </c>
      <c r="G13" s="3">
        <v>5886</v>
      </c>
      <c r="H13" s="3">
        <v>337</v>
      </c>
      <c r="I13" s="1">
        <v>1</v>
      </c>
      <c r="J13" s="1">
        <v>3</v>
      </c>
      <c r="K13" s="1">
        <v>928</v>
      </c>
      <c r="L13" s="1">
        <v>31</v>
      </c>
      <c r="M13" s="1">
        <v>95</v>
      </c>
      <c r="N13" s="1">
        <v>303</v>
      </c>
      <c r="O13" s="1">
        <f>SUM(O10:O12)</f>
        <v>28</v>
      </c>
      <c r="P13" s="1">
        <v>0</v>
      </c>
      <c r="Q13" s="1" t="s">
        <v>2</v>
      </c>
      <c r="R13" s="1">
        <v>4</v>
      </c>
    </row>
    <row r="14" spans="1:18" s="1" customFormat="1" ht="42" customHeight="1" x14ac:dyDescent="0.25">
      <c r="A14" s="1" t="s">
        <v>23</v>
      </c>
      <c r="B14" s="7" t="s">
        <v>22</v>
      </c>
      <c r="C14" s="9" t="s">
        <v>21</v>
      </c>
      <c r="D14" s="9" t="s">
        <v>20</v>
      </c>
      <c r="E14" s="9" t="s">
        <v>19</v>
      </c>
      <c r="F14" s="9" t="s">
        <v>18</v>
      </c>
      <c r="G14" s="9" t="s">
        <v>17</v>
      </c>
      <c r="H14" s="9" t="s">
        <v>16</v>
      </c>
      <c r="I14" s="9" t="s">
        <v>15</v>
      </c>
      <c r="J14" s="9" t="s">
        <v>14</v>
      </c>
      <c r="K14" s="9" t="s">
        <v>13</v>
      </c>
      <c r="L14" s="9" t="s">
        <v>12</v>
      </c>
      <c r="M14" s="9" t="s">
        <v>11</v>
      </c>
      <c r="N14" s="9" t="s">
        <v>10</v>
      </c>
      <c r="O14" s="9" t="s">
        <v>9</v>
      </c>
      <c r="P14" s="9" t="s">
        <v>8</v>
      </c>
      <c r="Q14" s="9" t="s">
        <v>7</v>
      </c>
      <c r="R14" s="8" t="s">
        <v>6</v>
      </c>
    </row>
    <row r="15" spans="1:18" s="1" customFormat="1" ht="28.5" customHeight="1" x14ac:dyDescent="0.25">
      <c r="A15" s="1">
        <v>2022</v>
      </c>
      <c r="B15" s="7" t="s">
        <v>5</v>
      </c>
      <c r="C15" s="1">
        <v>0</v>
      </c>
      <c r="D15" s="1">
        <v>0</v>
      </c>
      <c r="E15" s="1">
        <v>0</v>
      </c>
      <c r="F15" s="3">
        <v>2150</v>
      </c>
      <c r="G15" s="3" t="e">
        <f>#REF!</f>
        <v>#REF!</v>
      </c>
      <c r="H15" s="1">
        <v>91</v>
      </c>
      <c r="I15" s="1">
        <v>2</v>
      </c>
      <c r="J15" s="1">
        <v>1</v>
      </c>
      <c r="K15" s="1">
        <v>217</v>
      </c>
      <c r="L15" s="1">
        <v>7</v>
      </c>
      <c r="M15" s="1">
        <v>10</v>
      </c>
      <c r="N15" s="1">
        <v>77</v>
      </c>
      <c r="O15" s="1">
        <v>4</v>
      </c>
      <c r="P15" s="1" t="s">
        <v>2</v>
      </c>
      <c r="Q15" s="1">
        <v>1</v>
      </c>
      <c r="R15" s="1">
        <v>3</v>
      </c>
    </row>
    <row r="16" spans="1:18" s="1" customFormat="1" ht="28.5" customHeight="1" x14ac:dyDescent="0.25">
      <c r="A16" s="1">
        <v>2022</v>
      </c>
      <c r="B16" s="7" t="s">
        <v>4</v>
      </c>
      <c r="C16" s="1">
        <v>0</v>
      </c>
      <c r="D16" s="1">
        <v>0</v>
      </c>
      <c r="E16" s="1">
        <v>0</v>
      </c>
      <c r="F16" s="3">
        <v>2214</v>
      </c>
      <c r="G16" s="3">
        <v>1923</v>
      </c>
      <c r="H16" s="1">
        <v>100</v>
      </c>
      <c r="I16" s="1">
        <v>5</v>
      </c>
      <c r="J16" s="1">
        <v>1</v>
      </c>
      <c r="K16" s="1">
        <v>244</v>
      </c>
      <c r="L16" s="1">
        <v>1</v>
      </c>
      <c r="M16" s="1">
        <v>39</v>
      </c>
      <c r="N16" s="1">
        <v>132</v>
      </c>
      <c r="O16" s="1">
        <v>1</v>
      </c>
      <c r="P16" s="1" t="s">
        <v>2</v>
      </c>
      <c r="Q16" s="1" t="s">
        <v>2</v>
      </c>
      <c r="R16" s="1">
        <v>3</v>
      </c>
    </row>
    <row r="17" spans="1:18" s="1" customFormat="1" ht="28.5" customHeight="1" x14ac:dyDescent="0.25">
      <c r="A17" s="1">
        <v>2022</v>
      </c>
      <c r="B17" s="7" t="s">
        <v>3</v>
      </c>
      <c r="C17" s="1">
        <v>0</v>
      </c>
      <c r="D17" s="1" t="s">
        <v>2</v>
      </c>
      <c r="E17" s="1">
        <v>0</v>
      </c>
      <c r="F17" s="1">
        <v>2369</v>
      </c>
      <c r="G17" s="1">
        <v>1971</v>
      </c>
      <c r="H17" s="6">
        <v>121</v>
      </c>
      <c r="I17" s="1">
        <v>0</v>
      </c>
      <c r="J17" s="1">
        <v>1</v>
      </c>
      <c r="K17" s="1">
        <v>242</v>
      </c>
      <c r="L17" s="1">
        <v>8</v>
      </c>
      <c r="M17" s="1">
        <v>29</v>
      </c>
      <c r="N17" s="1">
        <v>92</v>
      </c>
      <c r="O17" s="1">
        <v>5</v>
      </c>
      <c r="P17" s="1" t="s">
        <v>2</v>
      </c>
      <c r="Q17" s="1" t="s">
        <v>2</v>
      </c>
      <c r="R17" s="1">
        <v>3</v>
      </c>
    </row>
    <row r="18" spans="1:18" ht="41.25" customHeight="1" x14ac:dyDescent="0.25">
      <c r="A18" s="5" t="s">
        <v>1</v>
      </c>
      <c r="B18" s="4" t="s">
        <v>0</v>
      </c>
      <c r="C18" s="1">
        <v>0</v>
      </c>
      <c r="D18" s="1">
        <v>0</v>
      </c>
      <c r="E18" s="1">
        <v>0</v>
      </c>
      <c r="F18" s="3">
        <f>SUM(F15:F17)</f>
        <v>6733</v>
      </c>
      <c r="G18" s="3" t="e">
        <f>SUM(G15:G17)</f>
        <v>#REF!</v>
      </c>
      <c r="H18" s="1">
        <f>SUM(H15:H17)</f>
        <v>312</v>
      </c>
      <c r="I18" s="1">
        <f>SUM(I15:I17)</f>
        <v>7</v>
      </c>
      <c r="J18" s="1">
        <f>SUM(J15:J17)</f>
        <v>3</v>
      </c>
      <c r="K18" s="1">
        <f>SUM(K15:K17)</f>
        <v>703</v>
      </c>
      <c r="L18" s="1">
        <f>SUM(L15:L17)</f>
        <v>16</v>
      </c>
      <c r="M18" s="1">
        <f>SUM(M15:M17)</f>
        <v>78</v>
      </c>
      <c r="N18" s="1">
        <f>SUM(N15:N17)</f>
        <v>301</v>
      </c>
      <c r="O18" s="1">
        <f>SUM(O15:O17)</f>
        <v>10</v>
      </c>
      <c r="P18" s="1">
        <v>0</v>
      </c>
      <c r="Q18" s="1">
        <v>1</v>
      </c>
      <c r="R18" s="1">
        <v>3</v>
      </c>
    </row>
    <row r="19" spans="1:18" x14ac:dyDescent="0.25">
      <c r="E1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SIN FORMATO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2023-01-11T15:14:07Z</dcterms:created>
  <dcterms:modified xsi:type="dcterms:W3CDTF">2023-01-11T15:15:35Z</dcterms:modified>
</cp:coreProperties>
</file>