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INova\Desktop\"/>
    </mc:Choice>
  </mc:AlternateContent>
  <xr:revisionPtr revIDLastSave="0" documentId="8_{D62E312F-76CB-4767-B963-A2F5D1235310}" xr6:coauthVersionLast="47" xr6:coauthVersionMax="47" xr10:uidLastSave="{00000000-0000-0000-0000-000000000000}"/>
  <bookViews>
    <workbookView xWindow="-120" yWindow="-120" windowWidth="29040" windowHeight="15840" xr2:uid="{ADFA9D45-5C54-482C-94B1-EEF3E74C208A}"/>
  </bookViews>
  <sheets>
    <sheet name="Estadisticas MAR DNyCTI  2023" sheetId="1" r:id="rId1"/>
  </sheets>
  <externalReferences>
    <externalReference r:id="rId2"/>
    <externalReference r:id="rId3"/>
  </externalReferences>
  <definedNames>
    <definedName name="_xlnm.Print_Area" localSheetId="0">'Estadisticas MAR DNyCTI  2023'!$A$5:$V$33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3" i="1" l="1"/>
  <c r="L15" i="1"/>
  <c r="D16" i="1"/>
  <c r="J16" i="1"/>
  <c r="K16" i="1"/>
  <c r="D17" i="1"/>
  <c r="J17" i="1"/>
  <c r="K17" i="1"/>
  <c r="L18" i="1"/>
  <c r="L19" i="1"/>
  <c r="L20" i="1"/>
  <c r="L21" i="1"/>
  <c r="K22" i="1"/>
  <c r="L22" i="1" s="1"/>
  <c r="L23" i="1"/>
  <c r="L24" i="1"/>
  <c r="L25" i="1"/>
  <c r="L26" i="1"/>
  <c r="L16" i="1" l="1"/>
  <c r="L1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Natalia Franco</author>
  </authors>
  <commentList>
    <comment ref="K13" authorId="0" shapeId="0" xr:uid="{A7B66B43-C5E6-4517-80B0-4D17C45B404A}">
      <text>
        <r>
          <rPr>
            <b/>
            <sz val="9"/>
            <color indexed="81"/>
            <rFont val="Tahoma"/>
            <family val="2"/>
          </rPr>
          <t>Natalia Franco:</t>
        </r>
        <r>
          <rPr>
            <sz val="9"/>
            <color indexed="81"/>
            <rFont val="Tahoma"/>
            <family val="2"/>
          </rPr>
          <t xml:space="preserve">
1-Norma Asignación del Rol de Tesorero Institucional y Tesorero UEPEX en las Inst. del Gob. Central.
</t>
        </r>
      </text>
    </comment>
    <comment ref="K15" authorId="0" shapeId="0" xr:uid="{35C64CC4-04C8-41C2-87C8-8767568B509E}">
      <text>
        <r>
          <rPr>
            <b/>
            <sz val="9"/>
            <color indexed="81"/>
            <rFont val="Tahoma"/>
            <family val="2"/>
          </rPr>
          <t>Natalia Franco:</t>
        </r>
        <r>
          <rPr>
            <sz val="9"/>
            <color indexed="81"/>
            <rFont val="Tahoma"/>
            <family val="2"/>
          </rPr>
          <t xml:space="preserve">
Instructivo para asignación del Rol de Tesorero Institucional y Tesorero UEPEX en las Inst. del Gob. Central
2-Elaboración de Resolución/ R-TN-01-23 Proyecto la Cruz de Manzanillo
3-Elaboración de Resolución/ R-TN-02-23 Oficina Nacional de Defensa Pública
2-Elaboración de Resolución/ R-TN-01-23 Proyecto la Cruz de Manzanillo
3-Elaboración de Resolución/ R-TN-02-23 INAPA</t>
        </r>
      </text>
    </comment>
  </commentList>
</comments>
</file>

<file path=xl/sharedStrings.xml><?xml version="1.0" encoding="utf-8"?>
<sst xmlns="http://schemas.openxmlformats.org/spreadsheetml/2006/main" count="49" uniqueCount="42">
  <si>
    <t xml:space="preserve">Director </t>
  </si>
  <si>
    <t>Cristian Quezada</t>
  </si>
  <si>
    <t>N/A</t>
  </si>
  <si>
    <t>Informe de Resultados de Encuesta de Nivel de Satisfacción de Servicios a Usuarios de Tesorería Nacional</t>
  </si>
  <si>
    <t xml:space="preserve">Cierre de Cuentas Bancarias </t>
  </si>
  <si>
    <t>Cambio y Registro de Firma</t>
  </si>
  <si>
    <t xml:space="preserve">Aperturas de Cuentas Bancarias </t>
  </si>
  <si>
    <t>Roles de Tesorero Institucional aprobados y tramitados</t>
  </si>
  <si>
    <t>Tramitación de No Objeción para pagos vencidos</t>
  </si>
  <si>
    <t xml:space="preserve">Reporte Avances CUT </t>
  </si>
  <si>
    <t>Informe de Ejecución de Pagos Programa de Edificaciones Escolares</t>
  </si>
  <si>
    <t>Transferencias de recursos tramitadas</t>
  </si>
  <si>
    <t>Estados de cuentas y movimientos financieros remitidos</t>
  </si>
  <si>
    <t>Asistencias técnicas realizadas</t>
  </si>
  <si>
    <t>Políticas, Resoluciones e instructivos elaboradas</t>
  </si>
  <si>
    <t>Evaluaciones del Cumplimiento Normativo</t>
  </si>
  <si>
    <t>Normas del Sistema de Tesorería Aprobada</t>
  </si>
  <si>
    <t>Dic</t>
  </si>
  <si>
    <t>Nov</t>
  </si>
  <si>
    <t>Oct</t>
  </si>
  <si>
    <t>Sep</t>
  </si>
  <si>
    <t>Ago</t>
  </si>
  <si>
    <t>Julio</t>
  </si>
  <si>
    <t>Jun</t>
  </si>
  <si>
    <t>May</t>
  </si>
  <si>
    <t>Abr</t>
  </si>
  <si>
    <t xml:space="preserve">Total </t>
  </si>
  <si>
    <t>Mar</t>
  </si>
  <si>
    <t>Feb</t>
  </si>
  <si>
    <t>Oct/Dic</t>
  </si>
  <si>
    <t>Ene</t>
  </si>
  <si>
    <t>Total</t>
  </si>
  <si>
    <t>4to Trimestre</t>
  </si>
  <si>
    <t>3er Trimestre</t>
  </si>
  <si>
    <t>2do Trimestre</t>
  </si>
  <si>
    <t>1er Trimestre</t>
  </si>
  <si>
    <t>Indicadores</t>
  </si>
  <si>
    <t>No.</t>
  </si>
  <si>
    <t xml:space="preserve">                   Al 31 de marzo-2023</t>
  </si>
  <si>
    <t xml:space="preserve">                                                ESTADÍSTICA</t>
  </si>
  <si>
    <t xml:space="preserve">                                                      DIRECCIÓN DE NORMAS Y COORDINACIÓN DE TESORERÍAS INSTITUCIONALES</t>
  </si>
  <si>
    <t>Instituciones capacitadas y entrenadas en el Sistema de Tesorería y SIGEF (Incorporación a Fase I y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</si>
</sst>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2"/>
      <color theme="1"/>
      <name val="Tahoma"/>
      <family val="2"/>
    </font>
    <font>
      <b/>
      <sz val="12"/>
      <color theme="1"/>
      <name val="Tahoma"/>
      <family val="2"/>
    </font>
    <font>
      <sz val="10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2"/>
      <name val="Tahoma"/>
      <family val="2"/>
    </font>
    <font>
      <sz val="11"/>
      <color rgb="FF58595B"/>
      <name val="Arial"/>
      <family val="2"/>
    </font>
    <font>
      <b/>
      <sz val="12"/>
      <name val="Tahoma"/>
      <family val="2"/>
    </font>
    <font>
      <b/>
      <sz val="14"/>
      <color theme="0"/>
      <name val="Times New Roman"/>
      <family val="1"/>
    </font>
    <font>
      <b/>
      <sz val="16"/>
      <color theme="0"/>
      <name val="Times New Roman"/>
      <family val="1"/>
    </font>
    <font>
      <sz val="16"/>
      <color rgb="FF1F4E79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2A6BA6"/>
        <bgColor indexed="64"/>
      </patternFill>
    </fill>
  </fills>
  <borders count="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2" borderId="0" xfId="0" applyFont="1" applyFill="1" applyAlignment="1">
      <alignment vertical="center" wrapText="1"/>
    </xf>
    <xf numFmtId="0" fontId="1" fillId="2" borderId="0" xfId="0" applyFont="1" applyFill="1" applyAlignment="1">
      <alignment horizontal="center" vertical="center" wrapText="1"/>
    </xf>
    <xf numFmtId="0" fontId="0" fillId="2" borderId="0" xfId="0" applyFill="1" applyAlignment="1">
      <alignment vertical="center" wrapText="1"/>
    </xf>
    <xf numFmtId="0" fontId="0" fillId="2" borderId="0" xfId="0" applyFill="1" applyAlignment="1">
      <alignment horizontal="center" vertical="center" wrapText="1"/>
    </xf>
    <xf numFmtId="0" fontId="6" fillId="2" borderId="0" xfId="0" applyFont="1" applyFill="1" applyAlignment="1">
      <alignment vertical="center" wrapText="1"/>
    </xf>
    <xf numFmtId="0" fontId="2" fillId="2" borderId="0" xfId="0" applyFont="1" applyFill="1" applyAlignment="1">
      <alignment vertical="center" wrapText="1"/>
    </xf>
    <xf numFmtId="0" fontId="2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vertical="center" wrapText="1"/>
    </xf>
    <xf numFmtId="0" fontId="7" fillId="2" borderId="0" xfId="0" applyFont="1" applyFill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2" borderId="4" xfId="0" applyFont="1" applyFill="1" applyBorder="1" applyAlignment="1">
      <alignment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4" fontId="4" fillId="2" borderId="0" xfId="0" applyNumberFormat="1" applyFont="1" applyFill="1" applyAlignment="1">
      <alignment vertical="center" wrapText="1"/>
    </xf>
    <xf numFmtId="3" fontId="4" fillId="0" borderId="1" xfId="0" applyNumberFormat="1" applyFont="1" applyBorder="1" applyAlignment="1">
      <alignment horizontal="center" vertical="center" wrapText="1"/>
    </xf>
    <xf numFmtId="3" fontId="4" fillId="0" borderId="4" xfId="0" applyNumberFormat="1" applyFont="1" applyBorder="1" applyAlignment="1">
      <alignment horizontal="center" vertical="center" wrapText="1"/>
    </xf>
    <xf numFmtId="3" fontId="5" fillId="0" borderId="4" xfId="0" applyNumberFormat="1" applyFont="1" applyBorder="1" applyAlignment="1">
      <alignment horizontal="center" vertical="center" wrapText="1"/>
    </xf>
    <xf numFmtId="3" fontId="4" fillId="2" borderId="4" xfId="0" applyNumberFormat="1" applyFont="1" applyFill="1" applyBorder="1" applyAlignment="1">
      <alignment horizontal="center" vertical="center" wrapText="1"/>
    </xf>
    <xf numFmtId="4" fontId="9" fillId="0" borderId="0" xfId="0" applyNumberFormat="1" applyFont="1"/>
    <xf numFmtId="3" fontId="8" fillId="0" borderId="1" xfId="0" applyNumberFormat="1" applyFont="1" applyBorder="1" applyAlignment="1">
      <alignment horizontal="center" vertical="center" wrapText="1"/>
    </xf>
    <xf numFmtId="3" fontId="8" fillId="0" borderId="4" xfId="0" applyNumberFormat="1" applyFont="1" applyBorder="1" applyAlignment="1">
      <alignment horizontal="center" vertical="center" wrapText="1"/>
    </xf>
    <xf numFmtId="3" fontId="10" fillId="0" borderId="4" xfId="0" applyNumberFormat="1" applyFont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13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left" vertical="center" wrapText="1"/>
    </xf>
    <xf numFmtId="0" fontId="13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17" fontId="2" fillId="2" borderId="0" xfId="0" applyNumberFormat="1" applyFont="1" applyFill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5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2274793</xdr:colOff>
      <xdr:row>0</xdr:row>
      <xdr:rowOff>257735</xdr:rowOff>
    </xdr:from>
    <xdr:ext cx="1943663" cy="971832"/>
    <xdr:pic>
      <xdr:nvPicPr>
        <xdr:cNvPr id="2" name="Imagen 2">
          <a:extLst>
            <a:ext uri="{FF2B5EF4-FFF2-40B4-BE49-F238E27FC236}">
              <a16:creationId xmlns:a16="http://schemas.microsoft.com/office/drawing/2014/main" id="{94D75C3E-6BB4-4533-A0BA-6AEE8B4CC5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178" t="6607" r="9142" b="8727"/>
        <a:stretch>
          <a:fillRect/>
        </a:stretch>
      </xdr:blipFill>
      <xdr:spPr bwMode="auto">
        <a:xfrm>
          <a:off x="3025587" y="257735"/>
          <a:ext cx="1943663" cy="971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FSTNP01\Normas%20y%20Procedimientos\A&#241;o%202023\2-OAI\Reporte%20Extenso%20Estadisticas%20DNyATI\Reporte%20Extenso%20Estadisticas%20DNyATI%20%202023-a%20febrero.xlsx" TargetMode="External"/><Relationship Id="rId1" Type="http://schemas.openxmlformats.org/officeDocument/2006/relationships/externalLinkPath" Target="file:///\\FSTNP01\Normas%20y%20Procedimientos\A&#241;o%202023\2-OAI\Reporte%20Extenso%20Estadisticas%20DNyATI\Reporte%20Extenso%20Estadisticas%20DNyATI%20%202023-a%20febrero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FSTNP01\Normas%20y%20Procedimientos\A&#241;o%202023\2-OAI\Reporte%20Extenso%20Estadisticas%20DNyATI\Reporte%20Extenso%20Estadisticas%20DNyATI%20%202023-a%20Marzo.xlsx" TargetMode="External"/><Relationship Id="rId1" Type="http://schemas.openxmlformats.org/officeDocument/2006/relationships/externalLinkPath" Target="file:///\\FSTNP01\Normas%20y%20Procedimientos\A&#241;o%202023\2-OAI\Reporte%20Extenso%20Estadisticas%20DNyATI\Reporte%20Extenso%20Estadisticas%20DNyATI%20%202023-a%20Marz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FEBRERO 2023"/>
      <sheetName val="Estadisticas FEB DNyCTI  2023"/>
      <sheetName val="DATOS SIN FORMATO"/>
      <sheetName val="Gráfico"/>
      <sheetName val="Hoja1"/>
    </sheetNames>
    <sheetDataSet>
      <sheetData sheetId="0"/>
      <sheetData sheetId="1">
        <row r="16">
          <cell r="D16">
            <v>2369</v>
          </cell>
          <cell r="J16">
            <v>2233</v>
          </cell>
        </row>
        <row r="17">
          <cell r="D17">
            <v>1971</v>
          </cell>
          <cell r="J17">
            <v>2011</v>
          </cell>
        </row>
      </sheetData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MARZO 2023"/>
      <sheetName val="Estadisticas MAR DNyCTI  2023"/>
      <sheetName val="DATOS SIN FORMATO"/>
      <sheetName val="Gráfico"/>
      <sheetName val="Hoja1"/>
    </sheetNames>
    <sheetDataSet>
      <sheetData sheetId="0">
        <row r="121">
          <cell r="G121">
            <v>2083</v>
          </cell>
        </row>
        <row r="122">
          <cell r="G122">
            <v>2109</v>
          </cell>
        </row>
        <row r="342">
          <cell r="G342">
            <v>161</v>
          </cell>
        </row>
      </sheetData>
      <sheetData sheetId="1">
        <row r="17">
          <cell r="K17">
            <v>2083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5A227D-6B5D-4402-8E23-4B48CC8FF3FA}">
  <sheetPr>
    <pageSetUpPr fitToPage="1"/>
  </sheetPr>
  <dimension ref="A1:Z40"/>
  <sheetViews>
    <sheetView tabSelected="1" zoomScale="85" zoomScaleNormal="85" zoomScalePageLayoutView="80" workbookViewId="0">
      <selection activeCell="C19" sqref="C19"/>
    </sheetView>
  </sheetViews>
  <sheetFormatPr baseColWidth="10" defaultColWidth="11.42578125" defaultRowHeight="12.75" x14ac:dyDescent="0.25"/>
  <cols>
    <col min="1" max="1" width="3.85546875" style="1" customWidth="1"/>
    <col min="2" max="2" width="7.42578125" style="1" customWidth="1"/>
    <col min="3" max="3" width="57.5703125" style="1" customWidth="1"/>
    <col min="4" max="4" width="8" style="2" customWidth="1"/>
    <col min="5" max="9" width="13" style="2" hidden="1" customWidth="1"/>
    <col min="10" max="11" width="7.7109375" style="2" customWidth="1"/>
    <col min="12" max="12" width="9" style="2" customWidth="1"/>
    <col min="13" max="13" width="7.7109375" style="2" hidden="1" customWidth="1"/>
    <col min="14" max="14" width="8.42578125" style="2" hidden="1" customWidth="1"/>
    <col min="15" max="15" width="7.85546875" style="2" hidden="1" customWidth="1"/>
    <col min="16" max="17" width="8.140625" style="2" hidden="1" customWidth="1"/>
    <col min="18" max="18" width="8.5703125" style="2" hidden="1" customWidth="1"/>
    <col min="19" max="19" width="9.5703125" style="2" hidden="1" customWidth="1"/>
    <col min="20" max="20" width="10.7109375" style="2" hidden="1" customWidth="1"/>
    <col min="21" max="21" width="9.28515625" style="2" hidden="1" customWidth="1"/>
    <col min="22" max="22" width="11.5703125" style="1" hidden="1" customWidth="1"/>
    <col min="23" max="24" width="11.42578125" style="1"/>
    <col min="25" max="25" width="26.42578125" style="1" customWidth="1"/>
    <col min="26" max="16384" width="11.42578125" style="1"/>
  </cols>
  <sheetData>
    <row r="1" spans="1:25" ht="31.5" customHeight="1" x14ac:dyDescent="0.25"/>
    <row r="5" spans="1:25" ht="20.25" x14ac:dyDescent="0.25"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</row>
    <row r="6" spans="1:25" ht="20.25" x14ac:dyDescent="0.25"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</row>
    <row r="7" spans="1:25" ht="14.45" customHeight="1" x14ac:dyDescent="0.25">
      <c r="A7" s="34" t="s">
        <v>40</v>
      </c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</row>
    <row r="8" spans="1:25" ht="14.45" customHeight="1" x14ac:dyDescent="0.25">
      <c r="A8" s="35" t="s">
        <v>39</v>
      </c>
      <c r="B8" s="35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</row>
    <row r="9" spans="1:25" ht="15" x14ac:dyDescent="0.25">
      <c r="B9" s="7"/>
      <c r="C9" s="40" t="s">
        <v>38</v>
      </c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</row>
    <row r="10" spans="1:25" ht="3" customHeight="1" x14ac:dyDescent="0.25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</row>
    <row r="11" spans="1:25" ht="18.75" customHeight="1" x14ac:dyDescent="0.25">
      <c r="B11" s="36" t="s">
        <v>37</v>
      </c>
      <c r="C11" s="36" t="s">
        <v>36</v>
      </c>
      <c r="D11" s="37" t="s">
        <v>35</v>
      </c>
      <c r="E11" s="38"/>
      <c r="F11" s="38"/>
      <c r="G11" s="38"/>
      <c r="H11" s="38"/>
      <c r="I11" s="38"/>
      <c r="J11" s="38"/>
      <c r="K11" s="38"/>
      <c r="L11" s="39"/>
      <c r="M11" s="37" t="s">
        <v>34</v>
      </c>
      <c r="N11" s="38"/>
      <c r="O11" s="39"/>
      <c r="P11" s="37" t="s">
        <v>33</v>
      </c>
      <c r="Q11" s="38"/>
      <c r="R11" s="39"/>
      <c r="S11" s="37" t="s">
        <v>32</v>
      </c>
      <c r="T11" s="38"/>
      <c r="U11" s="39"/>
      <c r="V11" s="36" t="s">
        <v>31</v>
      </c>
    </row>
    <row r="12" spans="1:25" ht="20.25" x14ac:dyDescent="0.25">
      <c r="B12" s="36"/>
      <c r="C12" s="36"/>
      <c r="D12" s="30" t="s">
        <v>30</v>
      </c>
      <c r="E12" s="30"/>
      <c r="F12" s="30"/>
      <c r="G12" s="30"/>
      <c r="H12" s="30"/>
      <c r="I12" s="30" t="s">
        <v>29</v>
      </c>
      <c r="J12" s="30" t="s">
        <v>28</v>
      </c>
      <c r="K12" s="30" t="s">
        <v>27</v>
      </c>
      <c r="L12" s="30" t="s">
        <v>26</v>
      </c>
      <c r="M12" s="30" t="s">
        <v>25</v>
      </c>
      <c r="N12" s="30" t="s">
        <v>24</v>
      </c>
      <c r="O12" s="30" t="s">
        <v>23</v>
      </c>
      <c r="P12" s="30" t="s">
        <v>22</v>
      </c>
      <c r="Q12" s="30" t="s">
        <v>21</v>
      </c>
      <c r="R12" s="30" t="s">
        <v>20</v>
      </c>
      <c r="S12" s="30" t="s">
        <v>19</v>
      </c>
      <c r="T12" s="30" t="s">
        <v>18</v>
      </c>
      <c r="U12" s="30" t="s">
        <v>17</v>
      </c>
      <c r="V12" s="36"/>
    </row>
    <row r="13" spans="1:25" s="8" customFormat="1" ht="34.5" customHeight="1" x14ac:dyDescent="0.25">
      <c r="B13" s="11">
        <v>1</v>
      </c>
      <c r="C13" s="13" t="s">
        <v>16</v>
      </c>
      <c r="D13" s="11">
        <v>0</v>
      </c>
      <c r="E13" s="11"/>
      <c r="F13" s="11"/>
      <c r="G13" s="11"/>
      <c r="H13" s="11"/>
      <c r="I13" s="11"/>
      <c r="J13" s="11">
        <v>0</v>
      </c>
      <c r="K13" s="11">
        <v>1</v>
      </c>
      <c r="L13" s="10">
        <f>SUM(D13:K13)</f>
        <v>1</v>
      </c>
      <c r="M13" s="11"/>
      <c r="N13" s="11"/>
      <c r="O13" s="11"/>
      <c r="P13" s="16"/>
      <c r="Q13" s="15"/>
      <c r="R13" s="15"/>
      <c r="S13" s="15"/>
      <c r="T13" s="15"/>
      <c r="U13" s="15"/>
      <c r="V13" s="14"/>
    </row>
    <row r="14" spans="1:25" s="8" customFormat="1" ht="34.5" customHeight="1" x14ac:dyDescent="0.25">
      <c r="B14" s="11">
        <v>2</v>
      </c>
      <c r="C14" s="13" t="s">
        <v>15</v>
      </c>
      <c r="D14" s="11" t="s">
        <v>2</v>
      </c>
      <c r="E14" s="11"/>
      <c r="F14" s="11"/>
      <c r="G14" s="11"/>
      <c r="H14" s="11"/>
      <c r="I14" s="11"/>
      <c r="J14" s="11" t="s">
        <v>2</v>
      </c>
      <c r="K14" s="11" t="s">
        <v>2</v>
      </c>
      <c r="L14" s="10" t="s">
        <v>2</v>
      </c>
      <c r="M14" s="11"/>
      <c r="N14" s="11"/>
      <c r="O14" s="15"/>
      <c r="P14" s="16"/>
      <c r="Q14" s="15"/>
      <c r="R14" s="15"/>
      <c r="S14" s="15"/>
      <c r="T14" s="15"/>
      <c r="U14" s="15"/>
      <c r="V14" s="18"/>
    </row>
    <row r="15" spans="1:25" s="8" customFormat="1" ht="34.5" customHeight="1" x14ac:dyDescent="0.25">
      <c r="B15" s="11">
        <v>3</v>
      </c>
      <c r="C15" s="13" t="s">
        <v>14</v>
      </c>
      <c r="D15" s="11">
        <v>0</v>
      </c>
      <c r="E15" s="11"/>
      <c r="F15" s="11"/>
      <c r="G15" s="11"/>
      <c r="H15" s="11"/>
      <c r="I15" s="11"/>
      <c r="J15" s="11">
        <v>0</v>
      </c>
      <c r="K15" s="11">
        <v>4</v>
      </c>
      <c r="L15" s="10">
        <f t="shared" ref="L15:L26" si="0">SUM(D15:K15)</f>
        <v>4</v>
      </c>
      <c r="M15" s="11"/>
      <c r="N15" s="11"/>
      <c r="O15" s="11"/>
      <c r="P15" s="12"/>
      <c r="Q15" s="15"/>
      <c r="R15" s="15"/>
      <c r="S15" s="15"/>
      <c r="T15" s="15"/>
      <c r="U15" s="15"/>
      <c r="V15" s="14"/>
    </row>
    <row r="16" spans="1:25" s="8" customFormat="1" ht="34.5" customHeight="1" x14ac:dyDescent="0.2">
      <c r="B16" s="11">
        <v>4</v>
      </c>
      <c r="C16" s="13" t="s">
        <v>13</v>
      </c>
      <c r="D16" s="24">
        <f>'[1]Estadisticas FEB DNyCTI  2023'!$D$16</f>
        <v>2369</v>
      </c>
      <c r="E16" s="11"/>
      <c r="F16" s="11"/>
      <c r="G16" s="11"/>
      <c r="H16" s="11"/>
      <c r="I16" s="29"/>
      <c r="J16" s="24">
        <f>'[1]Estadisticas FEB DNyCTI  2023'!$J$16</f>
        <v>2233</v>
      </c>
      <c r="K16" s="27">
        <f>'[2]MARZO 2023'!G122</f>
        <v>2109</v>
      </c>
      <c r="L16" s="28">
        <f t="shared" si="0"/>
        <v>6711</v>
      </c>
      <c r="M16" s="27"/>
      <c r="N16" s="27"/>
      <c r="O16" s="27"/>
      <c r="P16" s="26"/>
      <c r="Q16" s="26"/>
      <c r="R16" s="26"/>
      <c r="S16" s="26"/>
      <c r="T16" s="26"/>
      <c r="U16" s="26"/>
      <c r="V16" s="14"/>
      <c r="Y16" s="25"/>
    </row>
    <row r="17" spans="1:26" s="8" customFormat="1" ht="34.5" customHeight="1" x14ac:dyDescent="0.25">
      <c r="B17" s="11">
        <v>5</v>
      </c>
      <c r="C17" s="13" t="s">
        <v>12</v>
      </c>
      <c r="D17" s="24">
        <f>'[1]Estadisticas FEB DNyCTI  2023'!$D$17</f>
        <v>1971</v>
      </c>
      <c r="E17" s="24"/>
      <c r="F17" s="24"/>
      <c r="G17" s="24"/>
      <c r="H17" s="24"/>
      <c r="I17" s="24"/>
      <c r="J17" s="24">
        <f>'[1]Estadisticas FEB DNyCTI  2023'!$J$17</f>
        <v>2011</v>
      </c>
      <c r="K17" s="22">
        <f>'[2]MARZO 2023'!G121</f>
        <v>2083</v>
      </c>
      <c r="L17" s="23">
        <f t="shared" si="0"/>
        <v>6065</v>
      </c>
      <c r="M17" s="22"/>
      <c r="N17" s="22"/>
      <c r="O17" s="22"/>
      <c r="P17" s="21"/>
      <c r="Q17" s="21"/>
      <c r="R17" s="21"/>
      <c r="S17" s="21"/>
      <c r="T17" s="21"/>
      <c r="U17" s="21"/>
      <c r="V17" s="14"/>
      <c r="Y17" s="20"/>
    </row>
    <row r="18" spans="1:26" s="8" customFormat="1" ht="34.5" customHeight="1" x14ac:dyDescent="0.25">
      <c r="B18" s="11">
        <v>6</v>
      </c>
      <c r="C18" s="13" t="s">
        <v>11</v>
      </c>
      <c r="D18" s="12">
        <v>79</v>
      </c>
      <c r="E18" s="11"/>
      <c r="F18" s="11"/>
      <c r="G18" s="11"/>
      <c r="H18" s="11"/>
      <c r="I18" s="11"/>
      <c r="J18" s="11">
        <v>81</v>
      </c>
      <c r="K18" s="11">
        <v>88</v>
      </c>
      <c r="L18" s="10">
        <f t="shared" si="0"/>
        <v>248</v>
      </c>
      <c r="M18" s="11"/>
      <c r="N18" s="11"/>
      <c r="O18" s="11"/>
      <c r="P18" s="16"/>
      <c r="Q18" s="16"/>
      <c r="R18" s="15"/>
      <c r="S18" s="15"/>
      <c r="T18" s="15"/>
      <c r="U18" s="15"/>
      <c r="V18" s="14"/>
    </row>
    <row r="19" spans="1:26" s="8" customFormat="1" ht="34.5" customHeight="1" x14ac:dyDescent="0.25">
      <c r="B19" s="11">
        <v>7</v>
      </c>
      <c r="C19" s="13" t="s">
        <v>41</v>
      </c>
      <c r="D19" s="12">
        <v>1</v>
      </c>
      <c r="E19" s="19"/>
      <c r="F19" s="19"/>
      <c r="G19" s="19"/>
      <c r="H19" s="12"/>
      <c r="I19" s="12"/>
      <c r="J19" s="12">
        <v>22</v>
      </c>
      <c r="K19" s="12">
        <v>1</v>
      </c>
      <c r="L19" s="17">
        <f t="shared" si="0"/>
        <v>24</v>
      </c>
      <c r="M19" s="11"/>
      <c r="N19" s="11"/>
      <c r="O19" s="11"/>
      <c r="P19" s="16"/>
      <c r="Q19" s="15"/>
      <c r="R19" s="15"/>
      <c r="S19" s="15"/>
      <c r="T19" s="15"/>
      <c r="U19" s="15"/>
      <c r="V19" s="14"/>
    </row>
    <row r="20" spans="1:26" s="8" customFormat="1" ht="34.5" customHeight="1" x14ac:dyDescent="0.25">
      <c r="B20" s="11">
        <v>8</v>
      </c>
      <c r="C20" s="13" t="s">
        <v>10</v>
      </c>
      <c r="D20" s="11">
        <v>1</v>
      </c>
      <c r="E20" s="11"/>
      <c r="F20" s="11"/>
      <c r="G20" s="11"/>
      <c r="H20" s="11"/>
      <c r="I20" s="11"/>
      <c r="J20" s="11">
        <v>8</v>
      </c>
      <c r="K20" s="11">
        <v>8</v>
      </c>
      <c r="L20" s="10">
        <f t="shared" si="0"/>
        <v>17</v>
      </c>
      <c r="M20" s="12"/>
      <c r="N20" s="12"/>
      <c r="O20" s="12"/>
      <c r="P20" s="16"/>
      <c r="Q20" s="16"/>
      <c r="R20" s="16"/>
      <c r="S20" s="16"/>
      <c r="T20" s="16"/>
      <c r="U20" s="16"/>
      <c r="V20" s="14"/>
    </row>
    <row r="21" spans="1:26" s="8" customFormat="1" ht="34.5" customHeight="1" x14ac:dyDescent="0.25">
      <c r="B21" s="11">
        <v>9</v>
      </c>
      <c r="C21" s="13" t="s">
        <v>9</v>
      </c>
      <c r="D21" s="11">
        <v>1</v>
      </c>
      <c r="E21" s="11"/>
      <c r="F21" s="11"/>
      <c r="G21" s="11"/>
      <c r="H21" s="11"/>
      <c r="I21" s="11"/>
      <c r="J21" s="11">
        <v>1</v>
      </c>
      <c r="K21" s="11">
        <v>1</v>
      </c>
      <c r="L21" s="10">
        <f t="shared" si="0"/>
        <v>3</v>
      </c>
      <c r="M21" s="11"/>
      <c r="N21" s="11"/>
      <c r="O21" s="11"/>
      <c r="P21" s="16"/>
      <c r="Q21" s="15"/>
      <c r="R21" s="15"/>
      <c r="S21" s="15"/>
      <c r="T21" s="15"/>
      <c r="U21" s="15"/>
      <c r="V21" s="18"/>
    </row>
    <row r="22" spans="1:26" s="8" customFormat="1" ht="34.5" customHeight="1" x14ac:dyDescent="0.25">
      <c r="B22" s="11">
        <v>10</v>
      </c>
      <c r="C22" s="13" t="s">
        <v>8</v>
      </c>
      <c r="D22" s="11">
        <v>120</v>
      </c>
      <c r="E22" s="11"/>
      <c r="F22" s="11"/>
      <c r="G22" s="11"/>
      <c r="H22" s="11"/>
      <c r="I22" s="11"/>
      <c r="J22" s="12">
        <v>23</v>
      </c>
      <c r="K22" s="12">
        <f>'[2]MARZO 2023'!G342</f>
        <v>161</v>
      </c>
      <c r="L22" s="17">
        <f t="shared" si="0"/>
        <v>304</v>
      </c>
      <c r="M22" s="12"/>
      <c r="N22" s="12"/>
      <c r="O22" s="12"/>
      <c r="P22" s="16"/>
      <c r="Q22" s="16"/>
      <c r="R22" s="16"/>
      <c r="S22" s="16"/>
      <c r="T22" s="16"/>
      <c r="U22" s="16"/>
      <c r="V22" s="14"/>
    </row>
    <row r="23" spans="1:26" s="8" customFormat="1" ht="34.5" customHeight="1" x14ac:dyDescent="0.25">
      <c r="B23" s="11">
        <v>11</v>
      </c>
      <c r="C23" s="13" t="s">
        <v>7</v>
      </c>
      <c r="D23" s="11">
        <v>12</v>
      </c>
      <c r="E23" s="11"/>
      <c r="F23" s="11"/>
      <c r="G23" s="11"/>
      <c r="H23" s="12"/>
      <c r="I23" s="11"/>
      <c r="J23" s="11">
        <v>12</v>
      </c>
      <c r="K23" s="11">
        <v>10</v>
      </c>
      <c r="L23" s="10">
        <f t="shared" si="0"/>
        <v>34</v>
      </c>
      <c r="M23" s="11"/>
      <c r="N23" s="11"/>
      <c r="O23" s="11"/>
      <c r="P23" s="16"/>
      <c r="Q23" s="15"/>
      <c r="R23" s="15"/>
      <c r="S23" s="15"/>
      <c r="T23" s="15"/>
      <c r="U23" s="15"/>
      <c r="V23" s="14"/>
    </row>
    <row r="24" spans="1:26" s="8" customFormat="1" ht="34.5" customHeight="1" x14ac:dyDescent="0.25">
      <c r="B24" s="11">
        <v>12</v>
      </c>
      <c r="C24" s="13" t="s">
        <v>6</v>
      </c>
      <c r="D24" s="11">
        <v>10</v>
      </c>
      <c r="E24" s="11"/>
      <c r="F24" s="11"/>
      <c r="G24" s="11"/>
      <c r="H24" s="11"/>
      <c r="I24" s="11"/>
      <c r="J24" s="11">
        <v>10</v>
      </c>
      <c r="K24" s="11">
        <v>12</v>
      </c>
      <c r="L24" s="10">
        <f t="shared" si="0"/>
        <v>32</v>
      </c>
      <c r="M24" s="11"/>
      <c r="N24" s="11"/>
      <c r="O24" s="11"/>
      <c r="P24" s="16"/>
      <c r="Q24" s="15"/>
      <c r="R24" s="15"/>
      <c r="S24" s="15"/>
      <c r="T24" s="15"/>
      <c r="U24" s="15"/>
      <c r="V24" s="14"/>
    </row>
    <row r="25" spans="1:26" s="8" customFormat="1" ht="34.5" customHeight="1" x14ac:dyDescent="0.25">
      <c r="B25" s="11">
        <v>13</v>
      </c>
      <c r="C25" s="13" t="s">
        <v>5</v>
      </c>
      <c r="D25" s="11">
        <v>33</v>
      </c>
      <c r="E25" s="11"/>
      <c r="F25" s="11"/>
      <c r="G25" s="11"/>
      <c r="H25" s="11"/>
      <c r="I25" s="11"/>
      <c r="J25" s="11">
        <v>38</v>
      </c>
      <c r="K25" s="11">
        <v>52</v>
      </c>
      <c r="L25" s="10">
        <f t="shared" si="0"/>
        <v>123</v>
      </c>
      <c r="M25" s="11"/>
      <c r="N25" s="11"/>
      <c r="O25" s="11"/>
      <c r="P25" s="16"/>
      <c r="Q25" s="15"/>
      <c r="R25" s="15"/>
      <c r="S25" s="15"/>
      <c r="T25" s="15"/>
      <c r="U25" s="15"/>
      <c r="V25" s="14"/>
    </row>
    <row r="26" spans="1:26" s="8" customFormat="1" ht="34.5" customHeight="1" x14ac:dyDescent="0.25">
      <c r="B26" s="11">
        <v>14</v>
      </c>
      <c r="C26" s="13" t="s">
        <v>4</v>
      </c>
      <c r="D26" s="11">
        <v>10</v>
      </c>
      <c r="E26" s="11"/>
      <c r="F26" s="11"/>
      <c r="G26" s="11"/>
      <c r="H26" s="11"/>
      <c r="I26" s="11"/>
      <c r="J26" s="11">
        <v>9</v>
      </c>
      <c r="K26" s="11">
        <v>10</v>
      </c>
      <c r="L26" s="10">
        <f t="shared" si="0"/>
        <v>29</v>
      </c>
      <c r="M26" s="11"/>
      <c r="N26" s="11"/>
      <c r="O26" s="11"/>
      <c r="P26" s="16"/>
      <c r="Q26" s="15"/>
      <c r="R26" s="15"/>
      <c r="S26" s="15"/>
      <c r="T26" s="15"/>
      <c r="U26" s="15"/>
      <c r="V26" s="14"/>
    </row>
    <row r="27" spans="1:26" s="8" customFormat="1" ht="51.75" customHeight="1" x14ac:dyDescent="0.25">
      <c r="B27" s="11">
        <v>15</v>
      </c>
      <c r="C27" s="13" t="s">
        <v>3</v>
      </c>
      <c r="D27" s="11" t="s">
        <v>2</v>
      </c>
      <c r="E27" s="11"/>
      <c r="F27" s="11"/>
      <c r="G27" s="11"/>
      <c r="H27" s="11"/>
      <c r="I27" s="11"/>
      <c r="J27" s="11" t="s">
        <v>2</v>
      </c>
      <c r="K27" s="11" t="s">
        <v>2</v>
      </c>
      <c r="L27" s="10" t="s">
        <v>2</v>
      </c>
      <c r="M27" s="11"/>
      <c r="N27" s="11"/>
      <c r="O27" s="11"/>
      <c r="P27" s="12"/>
      <c r="Q27" s="11"/>
      <c r="R27" s="11"/>
      <c r="S27" s="11"/>
      <c r="T27" s="11"/>
      <c r="U27" s="11"/>
      <c r="V27" s="10"/>
    </row>
    <row r="28" spans="1:26" ht="15" x14ac:dyDescent="0.25">
      <c r="B28" s="7"/>
      <c r="C28" s="6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9"/>
      <c r="Z28" s="8"/>
    </row>
    <row r="29" spans="1:26" ht="40.5" customHeight="1" x14ac:dyDescent="0.25">
      <c r="B29" s="41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3"/>
    </row>
    <row r="30" spans="1:26" ht="15" x14ac:dyDescent="0.25">
      <c r="B30" s="6"/>
      <c r="C30" s="6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6"/>
    </row>
    <row r="31" spans="1:26" ht="33.75" customHeight="1" x14ac:dyDescent="0.25">
      <c r="A31" s="5"/>
      <c r="B31" s="3"/>
      <c r="C31" s="3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3"/>
    </row>
    <row r="32" spans="1:26" ht="20.25" customHeight="1" x14ac:dyDescent="0.25">
      <c r="A32" s="44" t="s">
        <v>1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</row>
    <row r="33" spans="1:22" ht="14.45" customHeight="1" x14ac:dyDescent="0.25">
      <c r="A33" s="45" t="s">
        <v>0</v>
      </c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</row>
    <row r="35" spans="1:22" ht="19.899999999999999" customHeight="1" x14ac:dyDescent="0.25">
      <c r="B35" s="46"/>
      <c r="C35" s="46"/>
    </row>
    <row r="36" spans="1:22" ht="17.45" customHeight="1" x14ac:dyDescent="0.25">
      <c r="B36" s="32"/>
      <c r="C36" s="32"/>
    </row>
    <row r="39" spans="1:22" x14ac:dyDescent="0.25">
      <c r="B39" s="2"/>
    </row>
    <row r="40" spans="1:22" ht="25.9" customHeight="1" x14ac:dyDescent="0.25">
      <c r="B40" s="2"/>
    </row>
  </sheetData>
  <mergeCells count="16">
    <mergeCell ref="B36:C36"/>
    <mergeCell ref="B5:V5"/>
    <mergeCell ref="A7:V7"/>
    <mergeCell ref="A8:V8"/>
    <mergeCell ref="B11:B12"/>
    <mergeCell ref="C11:C12"/>
    <mergeCell ref="V11:V12"/>
    <mergeCell ref="M11:O11"/>
    <mergeCell ref="P11:R11"/>
    <mergeCell ref="S11:U11"/>
    <mergeCell ref="C9:V9"/>
    <mergeCell ref="D11:L11"/>
    <mergeCell ref="B29:V29"/>
    <mergeCell ref="A32:V32"/>
    <mergeCell ref="A33:V33"/>
    <mergeCell ref="B35:C35"/>
  </mergeCells>
  <printOptions horizontalCentered="1"/>
  <pageMargins left="0.25" right="0.25" top="0.75" bottom="0.75" header="0.3" footer="0.3"/>
  <pageSetup paperSize="9" scale="62" orientation="landscape" r:id="rId1"/>
  <headerFooter>
    <oddHeader>&amp;C&amp;G</oddHeader>
  </headerFooter>
  <drawing r:id="rId2"/>
  <legacyDrawing r:id="rId3"/>
  <legacyDrawingHF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Estadisticas MAR DNyCTI  2023</vt:lpstr>
      <vt:lpstr>'Estadisticas MAR DNyCTI  2023'!Área_de_impresión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Natalia Franco</dc:creator>
  <cp:lastModifiedBy>Ixshel Elora Nova Portes</cp:lastModifiedBy>
  <dcterms:created xsi:type="dcterms:W3CDTF">2023-04-11T14:16:38Z</dcterms:created>
  <dcterms:modified xsi:type="dcterms:W3CDTF">2023-04-12T13:06:49Z</dcterms:modified>
</cp:coreProperties>
</file>