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ESTADÍSTICAS INSTITUCIONALES/"/>
    </mc:Choice>
  </mc:AlternateContent>
  <xr:revisionPtr revIDLastSave="0" documentId="8_{1B91DDF4-392C-4294-917A-8B1D1F49F10E}" xr6:coauthVersionLast="47" xr6:coauthVersionMax="47" xr10:uidLastSave="{00000000-0000-0000-0000-000000000000}"/>
  <bookViews>
    <workbookView xWindow="-120" yWindow="-120" windowWidth="29040" windowHeight="15840" xr2:uid="{E322DE9A-6509-4D31-85E7-CA81F27ECF1B}"/>
  </bookViews>
  <sheets>
    <sheet name="Estadísticas enero-marzo DNyCTI" sheetId="1" r:id="rId1"/>
    <sheet name="Graficos" sheetId="2" r:id="rId2"/>
  </sheets>
  <externalReferences>
    <externalReference r:id="rId3"/>
  </externalReferences>
  <definedNames>
    <definedName name="_xlnm.Print_Area" localSheetId="0">'Estadísticas enero-marzo DNyCTI'!$A$1:$P$46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1" l="1"/>
  <c r="F40" i="1"/>
  <c r="E40" i="1"/>
  <c r="P39" i="1"/>
  <c r="P38" i="1"/>
  <c r="P37" i="1"/>
  <c r="P36" i="1"/>
  <c r="P35" i="1"/>
  <c r="P31" i="1"/>
  <c r="P30" i="1"/>
  <c r="P29" i="1"/>
  <c r="P28" i="1"/>
  <c r="P27" i="1"/>
  <c r="P26" i="1"/>
  <c r="P22" i="1"/>
  <c r="F22" i="1"/>
  <c r="E22" i="1"/>
  <c r="D22" i="1"/>
  <c r="P21" i="1"/>
  <c r="P20" i="1"/>
  <c r="P16" i="1"/>
  <c r="P15" i="1"/>
  <c r="P14" i="1"/>
  <c r="P13" i="1"/>
  <c r="P12" i="1"/>
  <c r="P11" i="1"/>
  <c r="P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Franco</author>
  </authors>
  <commentList>
    <comment ref="E9" authorId="0" shapeId="0" xr:uid="{CE293518-0782-40D5-97F7-44871371AC6A}">
      <text>
        <r>
          <rPr>
            <b/>
            <sz val="9"/>
            <color indexed="81"/>
            <rFont val="Tahoma"/>
            <family val="2"/>
          </rPr>
          <t>Norma Aprobada
N-TN-0023 Norma para la Creación y Operatividad de Subcuentas en la CUT  19-12-2023</t>
        </r>
      </text>
    </comment>
    <comment ref="F12" authorId="0" shapeId="0" xr:uid="{66820257-9822-48F9-91AD-6C704A5D32E1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Resolución no. R-TN-01-24 que regula el manejo de los gastos menores y caja chica de la Operadora Metropolitana De Servicios De Autobuses (OMSA) S.A.</t>
        </r>
      </text>
    </comment>
    <comment ref="D16" authorId="0" shapeId="0" xr:uid="{896E51E8-C354-4901-B6D7-21ADEB6FDEC9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incort
</t>
        </r>
      </text>
    </comment>
    <comment ref="E16" authorId="0" shapeId="0" xr:uid="{82E2F912-26DB-4B2B-899B-7B2ABBC2437C}">
      <text>
        <r>
          <rPr>
            <b/>
            <sz val="9"/>
            <color indexed="81"/>
            <rFont val="Tahoma"/>
            <family val="2"/>
          </rPr>
          <t>Natalia Franco:
Hospital General y de Especialidades Dr. Mario Tolentino Dipp</t>
        </r>
      </text>
    </comment>
    <comment ref="F16" authorId="0" shapeId="0" xr:uid="{DD875846-FDD9-4BA7-AC90-39B311048DF3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INCORPORACION CAPTACION DIRECTA UE. DEL MINISTERIO DE DEFENSA A LA FASE 11 DE LA CUT.</t>
        </r>
      </text>
    </comment>
    <comment ref="F26" authorId="0" shapeId="0" xr:uid="{CA9C4AB9-34AE-441A-A5CC-8CEE0CF3CEA9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En Marzo no se realizaron informes porque se realizará reunión para incluir actualizaciones</t>
        </r>
      </text>
    </comment>
  </commentList>
</comments>
</file>

<file path=xl/sharedStrings.xml><?xml version="1.0" encoding="utf-8"?>
<sst xmlns="http://schemas.openxmlformats.org/spreadsheetml/2006/main" count="101" uniqueCount="55">
  <si>
    <t>Estadísticas (Productos, Asistencias, Actividades, Gestión de Cuentas)</t>
  </si>
  <si>
    <t xml:space="preserve">    </t>
  </si>
  <si>
    <t>DIRECCIÓN DE NORMAS Y ATENCIÓN A TESORERÍAS INSTITUCIONALES</t>
  </si>
  <si>
    <t>Al  31 de mar-2024</t>
  </si>
  <si>
    <t xml:space="preserve">        </t>
  </si>
  <si>
    <t xml:space="preserve">                              </t>
  </si>
  <si>
    <t>No.</t>
  </si>
  <si>
    <t>Productos</t>
  </si>
  <si>
    <t>1er Trimestre</t>
  </si>
  <si>
    <t>2do Trimestre</t>
  </si>
  <si>
    <t>3er Trimestre</t>
  </si>
  <si>
    <t>4er Trimestre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</si>
  <si>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</si>
  <si>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</si>
  <si>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</si>
  <si>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</si>
  <si>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</si>
  <si>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</si>
  <si>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</si>
  <si>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</si>
  <si>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</si>
  <si>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</si>
  <si>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</si>
  <si>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</si>
  <si>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</si>
  <si>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Normas del Sistema de Tesorería Aprobada</t>
  </si>
  <si>
    <t>Evaluaciones del Cumplimiento Normativo</t>
  </si>
  <si>
    <t>N/A</t>
  </si>
  <si>
    <t>Encuesta de Satisfacción sobre Servicios TN</t>
  </si>
  <si>
    <t>Políticas, Resoluciones e instructivos elaboradas</t>
  </si>
  <si>
    <t>Informaciones de las TI Actualizadas en el SATI</t>
  </si>
  <si>
    <t>Instituciones capacitadas y entrenadas en el Sistema de Tesorería y SIGEF (Especialización Técnica y Entrenamientos)</t>
  </si>
  <si>
    <t>Incorporación de nuevos proyectos UEPEX</t>
  </si>
  <si>
    <t>Incorporar las instituciones del SPNF a la CUT</t>
  </si>
  <si>
    <t xml:space="preserve">Asistencias </t>
  </si>
  <si>
    <t>Asistencia Técnica registradas en SATI</t>
  </si>
  <si>
    <t>Estados de cuentas y movimientos financieros remitidos</t>
  </si>
  <si>
    <t xml:space="preserve">Total -Asistencias Técnicas </t>
  </si>
  <si>
    <t>Actividades</t>
  </si>
  <si>
    <t>Informe de Ejecución de Pagos Programa de Edificaciones Escolares</t>
  </si>
  <si>
    <t xml:space="preserve">Reporte Avances CUT </t>
  </si>
  <si>
    <t>Tramitación de No Objeción para pagos vencidos</t>
  </si>
  <si>
    <t>Solicitud de Priorización de Pago</t>
  </si>
  <si>
    <t>Roles de Tesorero Institucional aprobados y tramitados</t>
  </si>
  <si>
    <t>Asignaciones de Roles de UEPEX</t>
  </si>
  <si>
    <t>Gestión de Cuentas</t>
  </si>
  <si>
    <t xml:space="preserve">Aperturas de Cuentas Bancarias </t>
  </si>
  <si>
    <t>Registro y Sustitución de firma</t>
  </si>
  <si>
    <t xml:space="preserve">Cierre de Cuentas Bancarias </t>
  </si>
  <si>
    <t>Cambio de RNC y/o RS</t>
  </si>
  <si>
    <t>Exclusión de firmas</t>
  </si>
  <si>
    <t>Total- Registro de los trámites de Gestión de Cuentas P/Mes</t>
  </si>
  <si>
    <r>
      <rPr>
        <b/>
        <sz val="11"/>
        <color theme="1"/>
        <rFont val="Aptos Display"/>
        <family val="2"/>
        <scheme val="major"/>
      </rPr>
      <t xml:space="preserve">Norma aproabada: </t>
    </r>
    <r>
      <rPr>
        <sz val="11"/>
        <color theme="1"/>
        <rFont val="Aptos Display"/>
        <family val="2"/>
        <scheme val="major"/>
      </rPr>
      <t xml:space="preserve">N-TN-0023 Norma para la Creación y Operatividad de Subcuentas en la CUT  19-12-2023
</t>
    </r>
    <r>
      <rPr>
        <b/>
        <sz val="11"/>
        <color theme="1"/>
        <rFont val="Aptos Display"/>
        <family val="2"/>
        <scheme val="major"/>
      </rPr>
      <t>Resolución aprobada:</t>
    </r>
    <r>
      <rPr>
        <sz val="11"/>
        <color theme="1"/>
        <rFont val="Aptos Display"/>
        <family val="2"/>
        <scheme val="major"/>
      </rPr>
      <t xml:space="preserve"> No. R-TN-01-24 que regula el manejo de los gastos menores y caja chica de la Operadora Metropolitana De Servicios De Autobuses (OMSA) S.A
</t>
    </r>
    <r>
      <rPr>
        <b/>
        <sz val="11"/>
        <color theme="1"/>
        <rFont val="Aptos Display"/>
        <family val="2"/>
        <scheme val="major"/>
      </rPr>
      <t xml:space="preserve">Encuesta de Satisfacción sobre Servicios TN-2024: </t>
    </r>
    <r>
      <rPr>
        <sz val="11"/>
        <color theme="1"/>
        <rFont val="Aptos Display"/>
        <family val="2"/>
        <scheme val="major"/>
      </rPr>
      <t xml:space="preserve">enviada en marzo-2024
</t>
    </r>
    <r>
      <rPr>
        <b/>
        <sz val="11"/>
        <color theme="1"/>
        <rFont val="Aptos Display"/>
        <family val="2"/>
        <scheme val="major"/>
      </rPr>
      <t>Incorporación de instituciones del SPNF a la CUT: Enero:</t>
    </r>
    <r>
      <rPr>
        <sz val="11"/>
        <color theme="1"/>
        <rFont val="Aptos Display"/>
        <family val="2"/>
        <scheme val="major"/>
      </rPr>
      <t xml:space="preserve"> Instituto Nacional de Coordinación de Trasplantes, (INCORT); Operadora Metropolitana de Servicios de Autobuses (OMSA) S.A. (cambio a Fase II); </t>
    </r>
    <r>
      <rPr>
        <b/>
        <sz val="11"/>
        <color theme="1"/>
        <rFont val="Aptos Display"/>
        <family val="2"/>
        <scheme val="major"/>
      </rPr>
      <t>Febrero:</t>
    </r>
    <r>
      <rPr>
        <sz val="11"/>
        <color theme="1"/>
        <rFont val="Aptos Display"/>
        <family val="2"/>
        <scheme val="major"/>
      </rPr>
      <t xml:space="preserve"> Hospital General y de Especialidades Dr. Mario Tolentino Dipp; </t>
    </r>
    <r>
      <rPr>
        <b/>
        <sz val="11"/>
        <color theme="1"/>
        <rFont val="Aptos Display"/>
        <family val="2"/>
        <scheme val="major"/>
      </rPr>
      <t>Marzo:</t>
    </r>
    <r>
      <rPr>
        <sz val="11"/>
        <color theme="1"/>
        <rFont val="Aptos Display"/>
        <family val="2"/>
        <scheme val="major"/>
      </rPr>
      <t xml:space="preserve"> Incorporación captación directa del Ministerio de Defensa (cambio a Fase II).</t>
    </r>
  </si>
  <si>
    <t>Cristian Quezada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</si>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</sst>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scheme val="minor"/>
    </font>
    <font>
      <sz val="10"/>
      <color theme="1"/>
      <name val="Aptos Display"/>
      <family val="2"/>
      <scheme val="major"/>
    </font>
    <font>
      <sz val="11"/>
      <color rgb="FF1F4E79"/>
      <name val="Aptos Display"/>
      <family val="2"/>
      <scheme val="major"/>
    </font>
    <font>
      <b/>
      <sz val="14"/>
      <color rgb="FF1F4E79"/>
      <name val="Aptos Display"/>
      <family val="2"/>
      <scheme val="major"/>
    </font>
    <font>
      <b/>
      <sz val="11"/>
      <color theme="1"/>
      <name val="Aptos Display"/>
      <family val="2"/>
      <scheme val="major"/>
    </font>
    <font>
      <sz val="11"/>
      <color theme="1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b/>
      <sz val="11"/>
      <color theme="4" tint="-0.499984740745262"/>
      <name val="Aptos Display"/>
      <family val="2"/>
      <scheme val="major"/>
    </font>
    <font>
      <sz val="13"/>
      <color theme="1"/>
      <name val="Aptos Display"/>
      <family val="2"/>
      <scheme val="major"/>
    </font>
    <font>
      <sz val="13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sz val="12"/>
      <color theme="0"/>
      <name val="Aptos Display"/>
      <family val="2"/>
      <scheme val="major"/>
    </font>
    <font>
      <sz val="13"/>
      <name val="Aptos Display"/>
      <family val="2"/>
      <scheme val="major"/>
    </font>
    <font>
      <b/>
      <sz val="11"/>
      <color theme="0" tint="-4.9989318521683403E-2"/>
      <name val="Aptos Display"/>
      <family val="2"/>
      <scheme val="major"/>
    </font>
    <font>
      <b/>
      <sz val="13"/>
      <color theme="1"/>
      <name val="Aptos Display"/>
      <family val="2"/>
      <scheme val="major"/>
    </font>
    <font>
      <b/>
      <sz val="13"/>
      <color theme="0" tint="-4.9989318521683403E-2"/>
      <name val="Aptos Display"/>
      <family val="2"/>
      <scheme val="major"/>
    </font>
    <font>
      <b/>
      <sz val="11.5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/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 sz="2000"/>
              <a:t>Estadísticas</a:t>
            </a:r>
          </a:p>
          <a:p>
            <a:pPr>
              <a:defRPr/>
            </a:pPr>
            <a:r>
              <a:rPr lang="es-DO" sz="2800" b="1">
                <a:solidFill>
                  <a:schemeClr val="tx1"/>
                </a:solidFill>
              </a:rPr>
              <a:t>Productos-DNyATI</a:t>
            </a:r>
          </a:p>
          <a:p>
            <a:pPr>
              <a:defRPr/>
            </a:pPr>
            <a:r>
              <a:rPr lang="es-DO" sz="2000"/>
              <a:t>enero-marzo/2024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'[1]DATOS GRÀFICO'!$C$4:$C$11</c:f>
              <c:strCache>
                <c:ptCount val="8"/>
                <c:pt idx="0">
                  <c:v>Normas del Sistema de Tesorería Aprobada</c:v>
                </c:pt>
                <c:pt idx="1">
                  <c:v>Evaluaciones del Cumplimiento Normativo</c:v>
                </c:pt>
                <c:pt idx="2">
                  <c:v>Encuesta de Satisfacción sobre Servicios TN</c:v>
                </c:pt>
                <c:pt idx="3">
                  <c:v>Políticas, Resoluciones e instructivos elaboradas</c:v>
                </c:pt>
                <c:pt idx="4">
                  <c:v>Informaciones de las TI Actualizadas en el SATI</c:v>
                </c:pt>
                <c:pt idx="5">
                  <c:v>Instituciones capacitadas y entrenadas en el Sistema de Tesorería y SIGEF (Especialización Técnica y Entrenamientos)</c:v>
                </c:pt>
                <c:pt idx="6">
                  <c:v>Incorporación de nuevos proyectos UEPEX</c:v>
                </c:pt>
                <c:pt idx="7">
                  <c:v>Incorporar las instituciones del SPNF a la CUT</c:v>
                </c:pt>
              </c:strCache>
            </c:strRef>
          </c:cat>
          <c:val>
            <c:numRef>
              <c:f>'[1]DATOS GRÀFICO'!$D$4:$D$11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22</c:v>
                </c:pt>
                <c:pt idx="5">
                  <c:v>13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120-4962-9A8E-11148AA555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 sz="2000"/>
              <a:t>Estadísticas</a:t>
            </a:r>
          </a:p>
          <a:p>
            <a:pPr>
              <a:defRPr/>
            </a:pPr>
            <a:r>
              <a:rPr lang="es-DO" sz="2400" b="1">
                <a:solidFill>
                  <a:schemeClr val="tx1"/>
                </a:solidFill>
              </a:rPr>
              <a:t>Asistencia Técnica-DNyATI</a:t>
            </a:r>
          </a:p>
          <a:p>
            <a:pPr>
              <a:defRPr/>
            </a:pPr>
            <a:r>
              <a:rPr lang="es-DO" sz="2000"/>
              <a:t>enero-marzo/2024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98351394804880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DE-422C-B7CF-4309175512FB}"/>
                </c:ext>
              </c:extLst>
            </c:dLbl>
            <c:dLbl>
              <c:idx val="1"/>
              <c:layout>
                <c:manualLayout>
                  <c:x val="-9.9133776646198025E-17"/>
                  <c:y val="4.5347377998329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DE-422C-B7CF-430917551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'[1]DATOS GRÀFICO'!$C$14:$C$15</c:f>
              <c:strCache>
                <c:ptCount val="2"/>
                <c:pt idx="0">
                  <c:v>Asistencia Técnica registradas en SATI</c:v>
                </c:pt>
                <c:pt idx="1">
                  <c:v>Estados de cuentas y movimientos financieros remitidos</c:v>
                </c:pt>
              </c:strCache>
            </c:strRef>
          </c:cat>
          <c:val>
            <c:numRef>
              <c:f>'[1]DATOS GRÀFICO'!$D$14:$D$15</c:f>
              <c:numCache>
                <c:formatCode>General</c:formatCode>
                <c:ptCount val="2"/>
                <c:pt idx="0">
                  <c:v>371</c:v>
                </c:pt>
                <c:pt idx="1">
                  <c:v>5235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0DE-422C-B7CF-4309175512F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 sz="2000"/>
          </a:p>
          <a:p>
            <a:pPr>
              <a:defRPr sz="2000"/>
            </a:pPr>
            <a:r>
              <a:rPr lang="es-DO" sz="2000"/>
              <a:t>Estadísticas</a:t>
            </a:r>
          </a:p>
          <a:p>
            <a:pPr>
              <a:defRPr sz="2000"/>
            </a:pPr>
            <a:r>
              <a:rPr lang="es-DO" sz="2400" b="1">
                <a:solidFill>
                  <a:schemeClr val="tx1">
                    <a:lumMod val="75000"/>
                    <a:lumOff val="25000"/>
                  </a:schemeClr>
                </a:solidFill>
              </a:rPr>
              <a:t>Actividades-DNyATI</a:t>
            </a:r>
          </a:p>
          <a:p>
            <a:pPr>
              <a:defRPr sz="2000"/>
            </a:pPr>
            <a:r>
              <a:rPr lang="es-DO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</a:rPr>
              <a:t>enero-marzo/2024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9918659690179596E-2"/>
          <c:y val="0.30472124905912007"/>
          <c:w val="0.9465629418759961"/>
          <c:h val="0.524301850767966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'[1]DATOS GRÀFICO'!$C$19:$C$24</c:f>
              <c:strCache>
                <c:ptCount val="6"/>
                <c:pt idx="0">
                  <c:v>Informe de Ejecución de Pagos Programa de Edificaciones Escolares</c:v>
                </c:pt>
                <c:pt idx="1">
                  <c:v>Reporte Avances CUT </c:v>
                </c:pt>
                <c:pt idx="2">
                  <c:v>Tramitación de No Objeción para pagos vencidos</c:v>
                </c:pt>
                <c:pt idx="3">
                  <c:v>Solicitud de Priorización de Pago</c:v>
                </c:pt>
                <c:pt idx="4">
                  <c:v>Roles de Tesorero Institucional aprobados y tramitados</c:v>
                </c:pt>
                <c:pt idx="5">
                  <c:v>Asignaciones de Roles de UEPEX</c:v>
                </c:pt>
              </c:strCache>
            </c:strRef>
          </c:cat>
          <c:val>
            <c:numRef>
              <c:f>'[1]DATOS GRÀFICO'!$D$19:$D$24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47</c:v>
                </c:pt>
                <c:pt idx="3">
                  <c:v>183</c:v>
                </c:pt>
                <c:pt idx="4">
                  <c:v>16</c:v>
                </c:pt>
                <c:pt idx="5">
                  <c:v>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C07-4D6A-81A1-788060A4A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 sz="2400"/>
              <a:t>Estadísticas</a:t>
            </a:r>
          </a:p>
          <a:p>
            <a:pPr>
              <a:defRPr/>
            </a:pPr>
            <a:r>
              <a:rPr lang="es-DO" sz="2400" b="1">
                <a:solidFill>
                  <a:schemeClr val="tx1"/>
                </a:solidFill>
              </a:rPr>
              <a:t>Gestión de Cuentas-DNyATI</a:t>
            </a:r>
          </a:p>
          <a:p>
            <a:pPr>
              <a:defRPr/>
            </a:pPr>
            <a:r>
              <a:rPr lang="es-DO" sz="2000"/>
              <a:t>enero-marzo/2024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305054175920318E-2"/>
          <c:y val="0.21465476338060258"/>
          <c:w val="0.97011185140319001"/>
          <c:h val="0.68436348414605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'[1]DATOS GRÀFICO'!$C$28:$C$32</c:f>
              <c:strCache>
                <c:ptCount val="5"/>
                <c:pt idx="0">
                  <c:v>Aperturas de Cuentas Bancarias </c:v>
                </c:pt>
                <c:pt idx="1">
                  <c:v>Registro y Sustitución de firma</c:v>
                </c:pt>
                <c:pt idx="2">
                  <c:v>Cierre de Cuentas Bancarias </c:v>
                </c:pt>
                <c:pt idx="3">
                  <c:v>Cambio de RNC y/o RS</c:v>
                </c:pt>
                <c:pt idx="4">
                  <c:v>Exclusión de firmas</c:v>
                </c:pt>
              </c:strCache>
            </c:strRef>
          </c:cat>
          <c:val>
            <c:numRef>
              <c:f>'[1]DATOS GRÀFICO'!$D$28:$D$32</c:f>
              <c:numCache>
                <c:formatCode>General</c:formatCode>
                <c:ptCount val="5"/>
                <c:pt idx="0">
                  <c:v>81</c:v>
                </c:pt>
                <c:pt idx="1">
                  <c:v>283</c:v>
                </c:pt>
                <c:pt idx="2">
                  <c:v>16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B92-440E-A8C5-8409DB202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125227</xdr:colOff>
      <xdr:row>0</xdr:row>
      <xdr:rowOff>280145</xdr:rowOff>
    </xdr:from>
    <xdr:to>
      <xdr:col>2</xdr:col>
      <xdr:colOff>1087847</xdr:colOff>
      <xdr:row>4</xdr:row>
      <xdr:rowOff>7150</xdr:rowOff>
    </xdr:to>
    <xdr:pic>
      <xdr:nvPicPr>
        <xdr:cNvPr id="2" name="Imagen 1" descr="Inicio - Tesorería Nacional">
          <a:extLst>
            <a:ext uri="{FF2B5EF4-FFF2-40B4-BE49-F238E27FC236}">
              <a16:creationId xmlns:a16="http://schemas.microsoft.com/office/drawing/2014/main" id="{780B91FD-84FB-43D7-9A91-827E4785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7" y="280145"/>
          <a:ext cx="1610320" cy="917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758920</xdr:colOff>
      <xdr:row>0</xdr:row>
      <xdr:rowOff>0</xdr:rowOff>
    </xdr:from>
    <xdr:to>
      <xdr:col>23</xdr:col>
      <xdr:colOff>398318</xdr:colOff>
      <xdr:row>28</xdr:row>
      <xdr:rowOff>115423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B9F085-FC2F-441E-A248-3EE52F2C2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561543</xdr:colOff>
      <xdr:row>31</xdr:row>
      <xdr:rowOff>130317</xdr:rowOff>
    </xdr:from>
    <xdr:to>
      <xdr:col>20</xdr:col>
      <xdr:colOff>259773</xdr:colOff>
      <xdr:row>65</xdr:row>
      <xdr:rowOff>80811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F2F052-EDAA-410B-89DE-C0B9F0C8C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537729</xdr:colOff>
      <xdr:row>67</xdr:row>
      <xdr:rowOff>82692</xdr:rowOff>
    </xdr:from>
    <xdr:to>
      <xdr:col>20</xdr:col>
      <xdr:colOff>277090</xdr:colOff>
      <xdr:row>101</xdr:row>
      <xdr:rowOff>33186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C6B69CB-85EF-478F-B208-52C5E28DE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638176</xdr:colOff>
      <xdr:row>103</xdr:row>
      <xdr:rowOff>54117</xdr:rowOff>
    </xdr:from>
    <xdr:to>
      <xdr:col>20</xdr:col>
      <xdr:colOff>257176</xdr:colOff>
      <xdr:row>139</xdr:row>
      <xdr:rowOff>157444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720797-F94D-457A-B2F1-1D5EC20F8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4\2-OAI\Reporte%20Extenso%20Estad&#237;sticas%20DNyATI-ene-dic%202024\03-Reporte%20Extenso%20Estadisticas%20DNyATI%20%202024-a%20Marzo.xlsx" TargetMode="External"/><Relationship Id="rId1" Type="http://schemas.openxmlformats.org/officeDocument/2006/relationships/externalLinkPath" Target="file:///\\FSTNP01\Normas%20y%20Procedimientos\A&#241;o%202024\2-OAI\Reporte%20Extenso%20Estad&#237;sticas%20DNyATI-ene-dic%202024\03-Reporte%20Extenso%20Estadisticas%20DNyATI%20%202024-a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talle Marzo 2023"/>
      <sheetName val="Estadísticas marzo DNyCTI"/>
      <sheetName val="DATOS SIN FORMATO-"/>
      <sheetName val="Gráficos"/>
      <sheetName val="DATOS GRÀFICO"/>
      <sheetName val="Capacitación y Entrenamiento"/>
    </sheetNames>
    <sheetDataSet>
      <sheetData sheetId="0"/>
      <sheetData sheetId="1"/>
      <sheetData sheetId="2"/>
      <sheetData sheetId="3"/>
      <sheetData sheetId="4">
        <row r="4">
          <cell r="C4" t="str">
            <v>Normas del Sistema de Tesorería Aprobada</v>
          </cell>
          <cell r="D4">
            <v>1</v>
          </cell>
        </row>
        <row r="5">
          <cell r="C5" t="str">
            <v>Evaluaciones del Cumplimiento Normativo</v>
          </cell>
          <cell r="D5">
            <v>0</v>
          </cell>
        </row>
        <row r="6">
          <cell r="C6" t="str">
            <v>Encuesta de Satisfacción sobre Servicios TN</v>
          </cell>
          <cell r="D6">
            <v>0</v>
          </cell>
        </row>
        <row r="7">
          <cell r="C7" t="str">
            <v>Políticas, Resoluciones e instructivos elaboradas</v>
          </cell>
          <cell r="D7">
            <v>1</v>
          </cell>
        </row>
        <row r="8">
          <cell r="C8" t="str">
            <v>Informaciones de las TI Actualizadas en el SATI</v>
          </cell>
          <cell r="D8">
            <v>22</v>
          </cell>
        </row>
        <row r="9">
          <cell r="C9" t="str">
            <v>Instituciones capacitadas y entrenadas en el Sistema de Tesorería y SIGEF (Especialización Técnica y Entrenamientos)</v>
          </cell>
          <cell r="D9">
            <v>13</v>
          </cell>
        </row>
        <row r="10">
          <cell r="C10" t="str">
            <v>Incorporación de nuevos proyectos UEPEX</v>
          </cell>
          <cell r="D10">
            <v>2</v>
          </cell>
        </row>
        <row r="11">
          <cell r="C11" t="str">
            <v>Incorporar las instituciones del SPNF a la CUT</v>
          </cell>
          <cell r="D11">
            <v>4</v>
          </cell>
        </row>
        <row r="14">
          <cell r="C14" t="str">
            <v>Asistencia Técnica registradas en SATI</v>
          </cell>
          <cell r="D14">
            <v>371</v>
          </cell>
        </row>
        <row r="15">
          <cell r="C15" t="str">
            <v>Estados de cuentas y movimientos financieros remitidos</v>
          </cell>
          <cell r="D15">
            <v>5235</v>
          </cell>
        </row>
        <row r="19">
          <cell r="C19" t="str">
            <v>Informe de Ejecución de Pagos Programa de Edificaciones Escolares</v>
          </cell>
          <cell r="D19">
            <v>6</v>
          </cell>
        </row>
        <row r="20">
          <cell r="C20" t="str">
            <v xml:space="preserve">Reporte Avances CUT </v>
          </cell>
          <cell r="D20">
            <v>3</v>
          </cell>
        </row>
        <row r="21">
          <cell r="C21" t="str">
            <v>Tramitación de No Objeción para pagos vencidos</v>
          </cell>
          <cell r="D21">
            <v>47</v>
          </cell>
        </row>
        <row r="22">
          <cell r="C22" t="str">
            <v>Solicitud de Priorización de Pago</v>
          </cell>
          <cell r="D22">
            <v>183</v>
          </cell>
        </row>
        <row r="23">
          <cell r="C23" t="str">
            <v>Roles de Tesorero Institucional aprobados y tramitados</v>
          </cell>
          <cell r="D23">
            <v>16</v>
          </cell>
        </row>
        <row r="24">
          <cell r="C24" t="str">
            <v>Asignaciones de Roles de UEPEX</v>
          </cell>
          <cell r="D24">
            <v>7</v>
          </cell>
        </row>
        <row r="28">
          <cell r="C28" t="str">
            <v xml:space="preserve">Aperturas de Cuentas Bancarias </v>
          </cell>
          <cell r="D28">
            <v>81</v>
          </cell>
        </row>
        <row r="29">
          <cell r="C29" t="str">
            <v>Registro y Sustitución de firma</v>
          </cell>
          <cell r="D29">
            <v>283</v>
          </cell>
        </row>
        <row r="30">
          <cell r="C30" t="str">
            <v xml:space="preserve">Cierre de Cuentas Bancarias </v>
          </cell>
          <cell r="D30">
            <v>16</v>
          </cell>
        </row>
        <row r="31">
          <cell r="C31" t="str">
            <v>Cambio de RNC y/o RS</v>
          </cell>
          <cell r="D31">
            <v>4</v>
          </cell>
        </row>
        <row r="32">
          <cell r="C32" t="str">
            <v>Exclusión de firmas</v>
          </cell>
          <cell r="D32">
            <v>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CF35-28B0-4AD8-B831-E3C1FB9372BE}">
  <sheetPr>
    <pageSetUpPr fitToPage="1"/>
  </sheetPr>
  <dimension ref="A1:AH53"/>
  <sheetViews>
    <sheetView tabSelected="1" zoomScale="85" zoomScaleNormal="85" zoomScalePageLayoutView="80" workbookViewId="0">
      <selection activeCell="W48" sqref="W48"/>
    </sheetView>
  </sheetViews>
  <sheetFormatPr baseColWidth="10" defaultColWidth="11.42578125" defaultRowHeight="15" x14ac:dyDescent="0.25"/>
  <cols>
    <col min="1" max="1" width="2.28515625" style="5" customWidth="1"/>
    <col min="2" max="2" width="7.42578125" style="6" customWidth="1"/>
    <col min="3" max="3" width="66.85546875" style="6" customWidth="1"/>
    <col min="4" max="6" width="8" style="32" customWidth="1"/>
    <col min="7" max="12" width="8" style="32" hidden="1" customWidth="1"/>
    <col min="13" max="13" width="8.85546875" style="32" hidden="1" customWidth="1"/>
    <col min="14" max="14" width="11.28515625" style="32" hidden="1" customWidth="1"/>
    <col min="15" max="15" width="10.140625" style="32" hidden="1" customWidth="1"/>
    <col min="16" max="16" width="8.42578125" style="6" customWidth="1"/>
    <col min="17" max="16384" width="11.42578125" style="5"/>
  </cols>
  <sheetData>
    <row r="1" spans="1:34" s="1" customFormat="1" ht="28.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4" s="1" customFormat="1" ht="27.75" customHeight="1" x14ac:dyDescent="0.2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4" ht="16.5" customHeight="1" x14ac:dyDescent="0.25">
      <c r="A3" s="4" t="s">
        <v>1</v>
      </c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34" ht="21" customHeight="1" x14ac:dyDescent="0.25">
      <c r="A4" s="6"/>
      <c r="C4" s="58" t="s">
        <v>3</v>
      </c>
      <c r="D4" s="58"/>
      <c r="E4" s="58"/>
      <c r="F4" s="58"/>
      <c r="G4" s="58"/>
      <c r="H4" s="58"/>
      <c r="I4" s="58"/>
      <c r="J4" s="58"/>
      <c r="K4" s="58"/>
      <c r="L4" s="58"/>
      <c r="M4" s="7"/>
      <c r="N4" s="7"/>
      <c r="O4" s="7"/>
      <c r="P4" s="8"/>
      <c r="W4" s="5" t="s">
        <v>4</v>
      </c>
    </row>
    <row r="5" spans="1:34" ht="5.25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34" ht="16.5" customHeight="1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U6" s="59" t="s">
        <v>5</v>
      </c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ht="27.75" customHeight="1" x14ac:dyDescent="0.25">
      <c r="B7" s="40" t="s">
        <v>6</v>
      </c>
      <c r="C7" s="40" t="s">
        <v>7</v>
      </c>
      <c r="D7" s="50" t="s">
        <v>8</v>
      </c>
      <c r="E7" s="51"/>
      <c r="F7" s="51"/>
      <c r="G7" s="50" t="s">
        <v>9</v>
      </c>
      <c r="H7" s="51"/>
      <c r="I7" s="52"/>
      <c r="J7" s="53" t="s">
        <v>10</v>
      </c>
      <c r="K7" s="54"/>
      <c r="L7" s="55"/>
      <c r="M7" s="53" t="s">
        <v>11</v>
      </c>
      <c r="N7" s="54"/>
      <c r="O7" s="54"/>
      <c r="P7" s="40" t="s">
        <v>12</v>
      </c>
    </row>
    <row r="8" spans="1:34" ht="21.75" customHeight="1" x14ac:dyDescent="0.25">
      <c r="B8" s="40"/>
      <c r="C8" s="40"/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40"/>
    </row>
    <row r="9" spans="1:34" s="10" customFormat="1" ht="27" customHeight="1" x14ac:dyDescent="0.25">
      <c r="B9" s="11">
        <v>1</v>
      </c>
      <c r="C9" s="12" t="s">
        <v>25</v>
      </c>
      <c r="D9" s="13">
        <v>0</v>
      </c>
      <c r="E9" s="13">
        <v>1</v>
      </c>
      <c r="F9" s="13">
        <v>0</v>
      </c>
      <c r="G9" s="13"/>
      <c r="H9" s="13"/>
      <c r="I9" s="14"/>
      <c r="J9" s="13"/>
      <c r="K9" s="13"/>
      <c r="L9" s="13"/>
      <c r="M9" s="13"/>
      <c r="N9" s="13"/>
      <c r="O9" s="13"/>
      <c r="P9" s="13">
        <f>SUM(D9:O9)</f>
        <v>1</v>
      </c>
    </row>
    <row r="10" spans="1:34" s="10" customFormat="1" ht="27" customHeight="1" x14ac:dyDescent="0.25">
      <c r="B10" s="11">
        <v>2</v>
      </c>
      <c r="C10" s="12" t="s">
        <v>26</v>
      </c>
      <c r="D10" s="13" t="s">
        <v>27</v>
      </c>
      <c r="E10" s="13" t="s">
        <v>27</v>
      </c>
      <c r="F10" s="13" t="s">
        <v>27</v>
      </c>
      <c r="G10" s="13"/>
      <c r="H10" s="13"/>
      <c r="I10" s="14"/>
      <c r="J10" s="14"/>
      <c r="K10" s="14"/>
      <c r="L10" s="14"/>
      <c r="M10" s="14"/>
      <c r="N10" s="14"/>
      <c r="O10" s="14"/>
      <c r="P10" s="13" t="s">
        <v>27</v>
      </c>
    </row>
    <row r="11" spans="1:34" s="10" customFormat="1" ht="27" customHeight="1" x14ac:dyDescent="0.25">
      <c r="B11" s="11">
        <v>3</v>
      </c>
      <c r="C11" s="12" t="s">
        <v>28</v>
      </c>
      <c r="D11" s="13" t="s">
        <v>27</v>
      </c>
      <c r="E11" s="13" t="s">
        <v>27</v>
      </c>
      <c r="F11" s="13">
        <v>1</v>
      </c>
      <c r="G11" s="13"/>
      <c r="H11" s="13"/>
      <c r="I11" s="14"/>
      <c r="J11" s="14"/>
      <c r="K11" s="14"/>
      <c r="L11" s="14"/>
      <c r="M11" s="14"/>
      <c r="N11" s="14"/>
      <c r="O11" s="14"/>
      <c r="P11" s="13">
        <f t="shared" ref="P11:P16" si="0">SUM(D11:O11)</f>
        <v>1</v>
      </c>
    </row>
    <row r="12" spans="1:34" s="10" customFormat="1" ht="27" customHeight="1" x14ac:dyDescent="0.25">
      <c r="B12" s="11">
        <v>4</v>
      </c>
      <c r="C12" s="12" t="s">
        <v>29</v>
      </c>
      <c r="D12" s="13">
        <v>0</v>
      </c>
      <c r="E12" s="13">
        <v>0</v>
      </c>
      <c r="F12" s="13">
        <v>1</v>
      </c>
      <c r="G12" s="13"/>
      <c r="H12" s="14"/>
      <c r="I12" s="14"/>
      <c r="J12" s="13"/>
      <c r="K12" s="13"/>
      <c r="L12" s="13"/>
      <c r="M12" s="14"/>
      <c r="N12" s="13"/>
      <c r="O12" s="13"/>
      <c r="P12" s="13">
        <f t="shared" si="0"/>
        <v>1</v>
      </c>
    </row>
    <row r="13" spans="1:34" s="10" customFormat="1" ht="27" customHeight="1" x14ac:dyDescent="0.3">
      <c r="B13" s="11">
        <v>5</v>
      </c>
      <c r="C13" s="12" t="s">
        <v>30</v>
      </c>
      <c r="D13" s="14">
        <v>1</v>
      </c>
      <c r="E13" s="14">
        <v>12</v>
      </c>
      <c r="F13" s="13">
        <v>9</v>
      </c>
      <c r="G13" s="13"/>
      <c r="H13" s="14"/>
      <c r="I13" s="14"/>
      <c r="J13" s="13"/>
      <c r="K13" s="13"/>
      <c r="L13" s="13"/>
      <c r="M13" s="14"/>
      <c r="N13" s="14"/>
      <c r="O13" s="13"/>
      <c r="P13" s="13">
        <f t="shared" si="0"/>
        <v>22</v>
      </c>
      <c r="R13" s="15"/>
    </row>
    <row r="14" spans="1:34" s="10" customFormat="1" ht="37.5" customHeight="1" x14ac:dyDescent="0.25">
      <c r="B14" s="11">
        <v>6</v>
      </c>
      <c r="C14" s="12" t="s">
        <v>31</v>
      </c>
      <c r="D14" s="14">
        <v>4</v>
      </c>
      <c r="E14" s="14">
        <v>7</v>
      </c>
      <c r="F14" s="13">
        <v>2</v>
      </c>
      <c r="G14" s="13"/>
      <c r="H14" s="13"/>
      <c r="I14" s="14"/>
      <c r="J14" s="13"/>
      <c r="K14" s="13"/>
      <c r="L14" s="13"/>
      <c r="M14" s="14"/>
      <c r="N14" s="13"/>
      <c r="O14" s="13"/>
      <c r="P14" s="13">
        <f t="shared" si="0"/>
        <v>13</v>
      </c>
    </row>
    <row r="15" spans="1:34" s="10" customFormat="1" ht="27" customHeight="1" x14ac:dyDescent="0.25">
      <c r="B15" s="11">
        <v>7</v>
      </c>
      <c r="C15" s="12" t="s">
        <v>32</v>
      </c>
      <c r="D15" s="14">
        <v>1</v>
      </c>
      <c r="E15" s="14">
        <v>0</v>
      </c>
      <c r="F15" s="14">
        <v>1</v>
      </c>
      <c r="G15" s="13"/>
      <c r="H15" s="14"/>
      <c r="I15" s="14"/>
      <c r="J15" s="13"/>
      <c r="K15" s="13"/>
      <c r="L15" s="13"/>
      <c r="M15" s="14"/>
      <c r="N15" s="13"/>
      <c r="O15" s="13"/>
      <c r="P15" s="13">
        <f t="shared" si="0"/>
        <v>2</v>
      </c>
    </row>
    <row r="16" spans="1:34" s="10" customFormat="1" ht="27" customHeight="1" x14ac:dyDescent="0.25">
      <c r="B16" s="11">
        <v>8</v>
      </c>
      <c r="C16" s="12" t="s">
        <v>33</v>
      </c>
      <c r="D16" s="14">
        <v>1</v>
      </c>
      <c r="E16" s="14">
        <v>1</v>
      </c>
      <c r="F16" s="13">
        <v>0</v>
      </c>
      <c r="G16" s="13"/>
      <c r="H16" s="14"/>
      <c r="I16" s="14"/>
      <c r="J16" s="13"/>
      <c r="K16" s="13"/>
      <c r="L16" s="13"/>
      <c r="M16" s="14"/>
      <c r="N16" s="13"/>
      <c r="O16" s="13"/>
      <c r="P16" s="13">
        <f t="shared" si="0"/>
        <v>2</v>
      </c>
    </row>
    <row r="17" spans="1:16" s="16" customFormat="1" ht="4.5" customHeight="1" x14ac:dyDescent="0.25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1:16" s="16" customFormat="1" ht="11.25" customHeight="1" x14ac:dyDescent="0.25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</row>
    <row r="19" spans="1:16" s="16" customFormat="1" ht="24" customHeight="1" x14ac:dyDescent="0.25">
      <c r="A19" s="17"/>
      <c r="B19" s="9" t="s">
        <v>6</v>
      </c>
      <c r="C19" s="9" t="s">
        <v>34</v>
      </c>
      <c r="D19" s="9" t="s">
        <v>13</v>
      </c>
      <c r="E19" s="9" t="s">
        <v>14</v>
      </c>
      <c r="F19" s="9" t="s">
        <v>15</v>
      </c>
      <c r="G19" s="9" t="s">
        <v>16</v>
      </c>
      <c r="H19" s="9" t="s">
        <v>17</v>
      </c>
      <c r="I19" s="9" t="s">
        <v>18</v>
      </c>
      <c r="J19" s="9" t="s">
        <v>19</v>
      </c>
      <c r="K19" s="9" t="s">
        <v>20</v>
      </c>
      <c r="L19" s="9" t="s">
        <v>21</v>
      </c>
      <c r="M19" s="9" t="s">
        <v>22</v>
      </c>
      <c r="N19" s="9" t="s">
        <v>23</v>
      </c>
      <c r="O19" s="9" t="s">
        <v>24</v>
      </c>
      <c r="P19" s="9" t="s">
        <v>12</v>
      </c>
    </row>
    <row r="20" spans="1:16" s="16" customFormat="1" ht="27.75" customHeight="1" x14ac:dyDescent="0.25">
      <c r="B20" s="11">
        <v>9</v>
      </c>
      <c r="C20" s="12" t="s">
        <v>35</v>
      </c>
      <c r="D20" s="13">
        <v>180</v>
      </c>
      <c r="E20" s="13">
        <v>134</v>
      </c>
      <c r="F20" s="13">
        <v>196</v>
      </c>
      <c r="G20" s="13"/>
      <c r="H20" s="14"/>
      <c r="I20" s="14"/>
      <c r="J20" s="13"/>
      <c r="K20" s="13"/>
      <c r="L20" s="13"/>
      <c r="M20" s="13"/>
      <c r="N20" s="13"/>
      <c r="O20" s="13"/>
      <c r="P20" s="18">
        <f>SUM(D20:O20)</f>
        <v>510</v>
      </c>
    </row>
    <row r="21" spans="1:16" s="16" customFormat="1" ht="27.75" customHeight="1" x14ac:dyDescent="0.25">
      <c r="B21" s="11">
        <v>10</v>
      </c>
      <c r="C21" s="12" t="s">
        <v>36</v>
      </c>
      <c r="D21" s="19">
        <v>1745</v>
      </c>
      <c r="E21" s="19">
        <v>1620</v>
      </c>
      <c r="F21" s="20">
        <v>1664</v>
      </c>
      <c r="G21" s="20"/>
      <c r="H21" s="20"/>
      <c r="I21" s="20"/>
      <c r="J21" s="19"/>
      <c r="K21" s="19"/>
      <c r="L21" s="19"/>
      <c r="M21" s="19"/>
      <c r="N21" s="19"/>
      <c r="O21" s="19"/>
      <c r="P21" s="19">
        <f>SUM(D21:O21)</f>
        <v>5029</v>
      </c>
    </row>
    <row r="22" spans="1:16" s="16" customFormat="1" ht="30.75" customHeight="1" x14ac:dyDescent="0.25">
      <c r="B22" s="21"/>
      <c r="C22" s="22" t="s">
        <v>37</v>
      </c>
      <c r="D22" s="20">
        <f t="shared" ref="D22" si="1">SUM(D20:D21)</f>
        <v>1925</v>
      </c>
      <c r="E22" s="20">
        <f>SUM(E20:E21)</f>
        <v>1754</v>
      </c>
      <c r="F22" s="18">
        <f>SUM(F20:F21)</f>
        <v>1860</v>
      </c>
      <c r="G22" s="18"/>
      <c r="H22" s="18"/>
      <c r="I22" s="18"/>
      <c r="J22" s="18"/>
      <c r="K22" s="18"/>
      <c r="L22" s="18"/>
      <c r="M22" s="18"/>
      <c r="N22" s="18"/>
      <c r="O22" s="18"/>
      <c r="P22" s="23">
        <f>SUM(D22:O22)</f>
        <v>5539</v>
      </c>
    </row>
    <row r="23" spans="1:16" s="16" customFormat="1" ht="3" customHeight="1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1:16" s="16" customFormat="1" ht="12" customHeight="1" x14ac:dyDescent="0.25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s="16" customFormat="1" ht="21" customHeight="1" x14ac:dyDescent="0.25">
      <c r="B25" s="9" t="s">
        <v>6</v>
      </c>
      <c r="C25" s="9" t="s">
        <v>38</v>
      </c>
      <c r="D25" s="9" t="s">
        <v>13</v>
      </c>
      <c r="E25" s="9" t="s">
        <v>14</v>
      </c>
      <c r="F25" s="9" t="s">
        <v>15</v>
      </c>
      <c r="G25" s="9" t="s">
        <v>16</v>
      </c>
      <c r="H25" s="9" t="s">
        <v>17</v>
      </c>
      <c r="I25" s="9" t="s">
        <v>18</v>
      </c>
      <c r="J25" s="9" t="s">
        <v>19</v>
      </c>
      <c r="K25" s="9" t="s">
        <v>20</v>
      </c>
      <c r="L25" s="9" t="s">
        <v>21</v>
      </c>
      <c r="M25" s="9" t="s">
        <v>22</v>
      </c>
      <c r="N25" s="9" t="s">
        <v>23</v>
      </c>
      <c r="O25" s="9" t="s">
        <v>24</v>
      </c>
      <c r="P25" s="9" t="s">
        <v>12</v>
      </c>
    </row>
    <row r="26" spans="1:16" s="16" customFormat="1" ht="31.5" customHeight="1" x14ac:dyDescent="0.25">
      <c r="B26" s="11">
        <v>11</v>
      </c>
      <c r="C26" s="12" t="s">
        <v>39</v>
      </c>
      <c r="D26" s="14">
        <v>4</v>
      </c>
      <c r="E26" s="13">
        <v>2</v>
      </c>
      <c r="F26" s="13"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3">
        <f t="shared" ref="P26:P31" si="2">SUM(D26:O26)</f>
        <v>6</v>
      </c>
    </row>
    <row r="27" spans="1:16" s="16" customFormat="1" ht="24" customHeight="1" x14ac:dyDescent="0.25">
      <c r="B27" s="11">
        <v>12</v>
      </c>
      <c r="C27" s="12" t="s">
        <v>40</v>
      </c>
      <c r="D27" s="13">
        <v>1</v>
      </c>
      <c r="E27" s="13">
        <v>1</v>
      </c>
      <c r="F27" s="13">
        <v>1</v>
      </c>
      <c r="G27" s="13"/>
      <c r="H27" s="13"/>
      <c r="I27" s="13"/>
      <c r="J27" s="24"/>
      <c r="K27" s="24"/>
      <c r="L27" s="24"/>
      <c r="M27" s="24"/>
      <c r="N27" s="24"/>
      <c r="O27" s="24"/>
      <c r="P27" s="13">
        <f t="shared" si="2"/>
        <v>3</v>
      </c>
    </row>
    <row r="28" spans="1:16" s="16" customFormat="1" ht="24" customHeight="1" x14ac:dyDescent="0.25">
      <c r="B28" s="11">
        <v>13</v>
      </c>
      <c r="C28" s="12" t="s">
        <v>41</v>
      </c>
      <c r="D28" s="13">
        <v>32</v>
      </c>
      <c r="E28" s="13">
        <v>4</v>
      </c>
      <c r="F28" s="13">
        <v>11</v>
      </c>
      <c r="G28" s="13"/>
      <c r="H28" s="13"/>
      <c r="I28" s="13"/>
      <c r="J28" s="25"/>
      <c r="K28" s="25"/>
      <c r="L28" s="25"/>
      <c r="M28" s="25"/>
      <c r="N28" s="25"/>
      <c r="O28" s="25"/>
      <c r="P28" s="13">
        <f t="shared" si="2"/>
        <v>47</v>
      </c>
    </row>
    <row r="29" spans="1:16" s="16" customFormat="1" ht="24" customHeight="1" x14ac:dyDescent="0.25">
      <c r="B29" s="11">
        <v>14</v>
      </c>
      <c r="C29" s="12" t="s">
        <v>42</v>
      </c>
      <c r="D29" s="20">
        <v>55</v>
      </c>
      <c r="E29" s="20">
        <v>58</v>
      </c>
      <c r="F29" s="20">
        <v>70</v>
      </c>
      <c r="G29" s="20"/>
      <c r="H29" s="20"/>
      <c r="I29" s="20"/>
      <c r="J29" s="26"/>
      <c r="K29" s="26"/>
      <c r="L29" s="26"/>
      <c r="M29" s="26"/>
      <c r="N29" s="26"/>
      <c r="O29" s="26"/>
      <c r="P29" s="20">
        <f t="shared" si="2"/>
        <v>183</v>
      </c>
    </row>
    <row r="30" spans="1:16" s="16" customFormat="1" ht="24" customHeight="1" x14ac:dyDescent="0.25">
      <c r="B30" s="11">
        <v>15</v>
      </c>
      <c r="C30" s="12" t="s">
        <v>43</v>
      </c>
      <c r="D30" s="14">
        <v>4</v>
      </c>
      <c r="E30" s="14">
        <v>6</v>
      </c>
      <c r="F30" s="14">
        <v>6</v>
      </c>
      <c r="G30" s="14"/>
      <c r="H30" s="14"/>
      <c r="I30" s="14"/>
      <c r="J30" s="24"/>
      <c r="K30" s="24"/>
      <c r="L30" s="24"/>
      <c r="M30" s="24"/>
      <c r="N30" s="24"/>
      <c r="O30" s="24"/>
      <c r="P30" s="14">
        <f t="shared" si="2"/>
        <v>16</v>
      </c>
    </row>
    <row r="31" spans="1:16" s="16" customFormat="1" ht="24" customHeight="1" x14ac:dyDescent="0.25">
      <c r="B31" s="11">
        <v>16</v>
      </c>
      <c r="C31" s="12" t="s">
        <v>44</v>
      </c>
      <c r="D31" s="13">
        <v>3</v>
      </c>
      <c r="E31" s="13">
        <v>2</v>
      </c>
      <c r="F31" s="13">
        <v>2</v>
      </c>
      <c r="G31" s="13"/>
      <c r="H31" s="13"/>
      <c r="I31" s="13"/>
      <c r="J31" s="25"/>
      <c r="K31" s="25"/>
      <c r="L31" s="25"/>
      <c r="M31" s="25"/>
      <c r="N31" s="25"/>
      <c r="O31" s="25"/>
      <c r="P31" s="13">
        <f t="shared" si="2"/>
        <v>7</v>
      </c>
    </row>
    <row r="32" spans="1:16" s="16" customFormat="1" ht="5.25" customHeight="1" x14ac:dyDescent="0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</row>
    <row r="33" spans="1:22" s="16" customFormat="1" ht="12" customHeigh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22" s="16" customFormat="1" ht="21.75" customHeight="1" x14ac:dyDescent="0.25">
      <c r="B34" s="28"/>
      <c r="C34" s="9" t="s">
        <v>45</v>
      </c>
      <c r="D34" s="9" t="s">
        <v>13</v>
      </c>
      <c r="E34" s="9" t="s">
        <v>14</v>
      </c>
      <c r="F34" s="9" t="s">
        <v>15</v>
      </c>
      <c r="G34" s="9" t="s">
        <v>16</v>
      </c>
      <c r="H34" s="9" t="s">
        <v>17</v>
      </c>
      <c r="I34" s="9" t="s">
        <v>18</v>
      </c>
      <c r="J34" s="9" t="s">
        <v>19</v>
      </c>
      <c r="K34" s="9" t="s">
        <v>20</v>
      </c>
      <c r="L34" s="9" t="s">
        <v>21</v>
      </c>
      <c r="M34" s="9" t="s">
        <v>22</v>
      </c>
      <c r="N34" s="9" t="s">
        <v>23</v>
      </c>
      <c r="O34" s="9" t="s">
        <v>24</v>
      </c>
      <c r="P34" s="21" t="s">
        <v>12</v>
      </c>
    </row>
    <row r="35" spans="1:22" s="10" customFormat="1" ht="21.75" customHeight="1" x14ac:dyDescent="0.25">
      <c r="B35" s="11">
        <v>17</v>
      </c>
      <c r="C35" s="12" t="s">
        <v>46</v>
      </c>
      <c r="D35" s="13">
        <v>34</v>
      </c>
      <c r="E35" s="13">
        <v>19</v>
      </c>
      <c r="F35" s="13">
        <v>29</v>
      </c>
      <c r="G35" s="13"/>
      <c r="H35" s="13"/>
      <c r="I35" s="13"/>
      <c r="J35" s="25"/>
      <c r="K35" s="25"/>
      <c r="L35" s="25"/>
      <c r="M35" s="25"/>
      <c r="N35" s="25"/>
      <c r="O35" s="25"/>
      <c r="P35" s="19">
        <f t="shared" ref="P35:P40" si="3">SUM(D35:O35)</f>
        <v>82</v>
      </c>
      <c r="Q35" s="16"/>
      <c r="R35" s="16"/>
      <c r="S35" s="16"/>
      <c r="T35" s="16"/>
      <c r="U35" s="16"/>
      <c r="V35" s="16"/>
    </row>
    <row r="36" spans="1:22" s="10" customFormat="1" ht="21.75" customHeight="1" x14ac:dyDescent="0.25">
      <c r="B36" s="11">
        <v>18</v>
      </c>
      <c r="C36" s="12" t="s">
        <v>47</v>
      </c>
      <c r="D36" s="13">
        <v>163</v>
      </c>
      <c r="E36" s="13">
        <v>51</v>
      </c>
      <c r="F36" s="13">
        <v>68</v>
      </c>
      <c r="G36" s="13"/>
      <c r="H36" s="13"/>
      <c r="I36" s="13"/>
      <c r="J36" s="25"/>
      <c r="K36" s="25"/>
      <c r="L36" s="25"/>
      <c r="M36" s="25"/>
      <c r="N36" s="25"/>
      <c r="O36" s="25"/>
      <c r="P36" s="19">
        <f t="shared" si="3"/>
        <v>282</v>
      </c>
      <c r="Q36" s="16"/>
      <c r="R36" s="16"/>
      <c r="S36" s="16"/>
      <c r="T36" s="16"/>
      <c r="U36" s="16"/>
      <c r="V36" s="16"/>
    </row>
    <row r="37" spans="1:22" s="10" customFormat="1" ht="21.75" customHeight="1" x14ac:dyDescent="0.25">
      <c r="B37" s="11">
        <v>19</v>
      </c>
      <c r="C37" s="12" t="s">
        <v>48</v>
      </c>
      <c r="D37" s="13">
        <v>6</v>
      </c>
      <c r="E37" s="13">
        <v>6</v>
      </c>
      <c r="F37" s="13">
        <v>4</v>
      </c>
      <c r="G37" s="13"/>
      <c r="H37" s="13"/>
      <c r="I37" s="13"/>
      <c r="J37" s="25"/>
      <c r="K37" s="25"/>
      <c r="L37" s="25"/>
      <c r="M37" s="25"/>
      <c r="N37" s="25"/>
      <c r="O37" s="25"/>
      <c r="P37" s="19">
        <f t="shared" si="3"/>
        <v>16</v>
      </c>
      <c r="Q37" s="16"/>
      <c r="R37" s="16"/>
      <c r="S37" s="16"/>
      <c r="T37" s="16"/>
      <c r="U37" s="16"/>
      <c r="V37" s="16"/>
    </row>
    <row r="38" spans="1:22" s="10" customFormat="1" ht="21.75" customHeight="1" x14ac:dyDescent="0.25">
      <c r="B38" s="11">
        <v>20</v>
      </c>
      <c r="C38" s="12" t="s">
        <v>49</v>
      </c>
      <c r="D38" s="13">
        <v>2</v>
      </c>
      <c r="E38" s="13">
        <v>2</v>
      </c>
      <c r="F38" s="13">
        <v>0</v>
      </c>
      <c r="G38" s="13"/>
      <c r="H38" s="13"/>
      <c r="I38" s="13"/>
      <c r="J38" s="13"/>
      <c r="K38" s="25"/>
      <c r="L38" s="13"/>
      <c r="M38" s="13"/>
      <c r="N38" s="13"/>
      <c r="O38" s="13"/>
      <c r="P38" s="19">
        <f t="shared" si="3"/>
        <v>4</v>
      </c>
      <c r="Q38" s="16"/>
      <c r="R38" s="16"/>
      <c r="S38" s="16"/>
      <c r="T38" s="16"/>
      <c r="U38" s="16"/>
      <c r="V38" s="16"/>
    </row>
    <row r="39" spans="1:22" s="10" customFormat="1" ht="21.75" customHeight="1" x14ac:dyDescent="0.25">
      <c r="B39" s="11">
        <v>21</v>
      </c>
      <c r="C39" s="12" t="s">
        <v>50</v>
      </c>
      <c r="D39" s="13">
        <v>4</v>
      </c>
      <c r="E39" s="13">
        <v>3</v>
      </c>
      <c r="F39" s="13">
        <v>2</v>
      </c>
      <c r="G39" s="13"/>
      <c r="H39" s="13"/>
      <c r="I39" s="13"/>
      <c r="J39" s="13"/>
      <c r="K39" s="25"/>
      <c r="L39" s="13"/>
      <c r="M39" s="13"/>
      <c r="N39" s="13"/>
      <c r="O39" s="13"/>
      <c r="P39" s="19">
        <f t="shared" si="3"/>
        <v>9</v>
      </c>
      <c r="Q39" s="16"/>
      <c r="R39" s="16"/>
      <c r="S39" s="16"/>
      <c r="T39" s="16"/>
      <c r="U39" s="16"/>
      <c r="V39" s="16"/>
    </row>
    <row r="40" spans="1:22" s="10" customFormat="1" ht="23.25" customHeight="1" x14ac:dyDescent="0.25">
      <c r="B40" s="29"/>
      <c r="C40" s="30" t="s">
        <v>51</v>
      </c>
      <c r="D40" s="13">
        <v>209</v>
      </c>
      <c r="E40" s="13">
        <f>SUM(E35:E39)</f>
        <v>81</v>
      </c>
      <c r="F40" s="13">
        <f>SUM(F35:F39)</f>
        <v>103</v>
      </c>
      <c r="G40" s="13"/>
      <c r="H40" s="14"/>
      <c r="I40" s="14"/>
      <c r="J40" s="13"/>
      <c r="K40" s="25"/>
      <c r="L40" s="13"/>
      <c r="M40" s="13"/>
      <c r="N40" s="13"/>
      <c r="O40" s="13"/>
      <c r="P40" s="31">
        <f t="shared" si="3"/>
        <v>393</v>
      </c>
    </row>
    <row r="41" spans="1:22" ht="6" customHeight="1" x14ac:dyDescent="0.25">
      <c r="B41" s="32"/>
      <c r="P41" s="7"/>
    </row>
    <row r="42" spans="1:22" ht="133.5" customHeight="1" x14ac:dyDescent="0.25">
      <c r="B42" s="33" t="s">
        <v>52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4" spans="1:22" ht="24.75" customHeight="1" x14ac:dyDescent="0.25"/>
    <row r="45" spans="1:22" ht="17.25" customHeight="1" x14ac:dyDescent="0.25">
      <c r="A45" s="36" t="s">
        <v>53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22" ht="11.25" customHeight="1" x14ac:dyDescent="0.25">
      <c r="A46" s="37" t="s">
        <v>54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8" spans="1:22" ht="19.899999999999999" customHeight="1" x14ac:dyDescent="0.25">
      <c r="B48" s="38"/>
      <c r="C48" s="38"/>
    </row>
    <row r="49" spans="2:3" ht="17.45" customHeight="1" x14ac:dyDescent="0.25">
      <c r="B49" s="39"/>
      <c r="C49" s="39"/>
    </row>
    <row r="52" spans="2:3" x14ac:dyDescent="0.25">
      <c r="B52" s="32"/>
    </row>
    <row r="53" spans="2:3" ht="25.9" customHeight="1" x14ac:dyDescent="0.25">
      <c r="B53" s="32"/>
    </row>
  </sheetData>
  <mergeCells count="23">
    <mergeCell ref="U6:AH6"/>
    <mergeCell ref="B2:P2"/>
    <mergeCell ref="B3:P3"/>
    <mergeCell ref="C4:L4"/>
    <mergeCell ref="B5:P5"/>
    <mergeCell ref="B6:P6"/>
    <mergeCell ref="B32:P32"/>
    <mergeCell ref="B7:B8"/>
    <mergeCell ref="C7:C8"/>
    <mergeCell ref="D7:F7"/>
    <mergeCell ref="G7:I7"/>
    <mergeCell ref="J7:L7"/>
    <mergeCell ref="M7:O7"/>
    <mergeCell ref="P7:P8"/>
    <mergeCell ref="B17:P17"/>
    <mergeCell ref="B18:P18"/>
    <mergeCell ref="B23:P23"/>
    <mergeCell ref="B24:P24"/>
    <mergeCell ref="B42:P42"/>
    <mergeCell ref="A45:P45"/>
    <mergeCell ref="A46:P46"/>
    <mergeCell ref="B48:C48"/>
    <mergeCell ref="B49:C49"/>
  </mergeCells>
  <printOptions horizontalCentered="1"/>
  <pageMargins left="0.25" right="0.25" top="0.75" bottom="0.75" header="0.3" footer="0.3"/>
  <pageSetup scale="6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0B69-8AE3-48B1-8C70-AABF86CD5B35}">
  <dimension ref="A1"/>
  <sheetViews>
    <sheetView zoomScale="70" zoomScaleNormal="70" workbookViewId="0">
      <selection sqref="A1:Y14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Estadísticas enero-marzo DNyCTI</vt:lpstr>
      <vt:lpstr>Graficos</vt:lpstr>
      <vt:lpstr>'Estadísticas enero-marzo DNyCTI'!Área_de_impresión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dcterms:created xsi:type="dcterms:W3CDTF">2024-04-08T15:52:43Z</dcterms:created>
  <dcterms:modified xsi:type="dcterms:W3CDTF">2024-04-08T16:47:30Z</dcterms:modified>
</cp:coreProperties>
</file>