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3/ESTADÍSTICAS INSTITUCIONALES/"/>
    </mc:Choice>
  </mc:AlternateContent>
  <xr:revisionPtr revIDLastSave="7" documentId="8_{09912A45-911D-46A0-9669-ED70B68A379C}" xr6:coauthVersionLast="47" xr6:coauthVersionMax="47" xr10:uidLastSave="{FCCC070E-EA38-48D0-864B-151EC3AAE209}"/>
  <bookViews>
    <workbookView xWindow="-120" yWindow="-120" windowWidth="29040" windowHeight="15840" xr2:uid="{CCBF3F1E-0974-4870-8CCE-D32B3A8AECA4}"/>
  </bookViews>
  <sheets>
    <sheet name="DATA CRUDA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3" i="1" l="1"/>
  <c r="F33" i="1"/>
  <c r="E33" i="1"/>
  <c r="D33" i="1"/>
  <c r="P32" i="1"/>
  <c r="P30" i="1"/>
  <c r="P29" i="1"/>
  <c r="P28" i="1"/>
  <c r="P24" i="1"/>
  <c r="P23" i="1"/>
  <c r="P22" i="1"/>
  <c r="P21" i="1"/>
  <c r="P20" i="1"/>
  <c r="P19" i="1"/>
  <c r="Y16" i="1"/>
  <c r="W16" i="1"/>
  <c r="P16" i="1"/>
  <c r="F16" i="1"/>
  <c r="E16" i="1"/>
  <c r="D16" i="1"/>
  <c r="P15" i="1"/>
  <c r="P14" i="1"/>
  <c r="P11" i="1"/>
  <c r="P10" i="1"/>
  <c r="P9" i="1"/>
  <c r="P8" i="1"/>
  <c r="P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Natalia Franco</author>
  </authors>
  <commentList>
    <comment ref="E4" authorId="0" shapeId="0" xr:uid="{40633B74-390C-4694-91CC-A9219DD250CD}">
      <text>
        <r>
          <rPr>
            <b/>
            <sz val="9"/>
            <color indexed="81"/>
            <rFont val="Tahoma"/>
            <family val="2"/>
          </rPr>
          <t>Norma Aprobada
N-TN-0023 Norma para la Creación y Operatividad de Subcuentas en la CUT  19-12-2023</t>
        </r>
      </text>
    </comment>
    <comment ref="F7" authorId="0" shapeId="0" xr:uid="{658DEFFD-116C-42A2-8086-182F8D970393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Resolución no. R-TN-01-24 que regula el manejo de los gastos menores y caja chica de la Operadora Metropolitana De Servicios De Autobuses (OMSA) S.A.</t>
        </r>
      </text>
    </comment>
    <comment ref="D11" authorId="0" shapeId="0" xr:uid="{B02382D9-F7CC-4EF9-B705-7A52D90BC4A2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incort
omsa</t>
        </r>
      </text>
    </comment>
    <comment ref="E11" authorId="0" shapeId="0" xr:uid="{3E512380-E276-4881-A7F3-FE52E1C8A473}">
      <text>
        <r>
          <rPr>
            <b/>
            <sz val="9"/>
            <color indexed="81"/>
            <rFont val="Tahoma"/>
            <family val="2"/>
          </rPr>
          <t>Natalia Franco:
Hospital General y de Especialidades Dr. Mario Tolentino Dipp</t>
        </r>
      </text>
    </comment>
    <comment ref="F19" authorId="0" shapeId="0" xr:uid="{9A63D772-0DCA-41CE-9E76-F6398C4A88F0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En Marzo no se realizaron informes porque se realizará reunión para incluir actualizaciones</t>
        </r>
      </text>
    </comment>
  </commentList>
</comments>
</file>

<file path=xl/sharedStrings.xml><?xml version="1.0" encoding="utf-8"?>
<sst xmlns="http://schemas.openxmlformats.org/spreadsheetml/2006/main" count="93" uniqueCount="47">
  <si>
    <t>ESTADÍSTICAS (PRODUCTOS, ASISTENCIAS, ACTIVIDADES, GESTIÓN DE CUENTAS)</t>
  </si>
  <si>
    <t>No.</t>
  </si>
  <si>
    <t>PRODUCTOS</t>
  </si>
  <si>
    <t>1er Trimestre</t>
  </si>
  <si>
    <t>2do Trimestre</t>
  </si>
  <si>
    <t>3er Trimestre</t>
  </si>
  <si>
    <t>4to Trimestre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</si>
  <si>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</si>
  <si>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</si>
  <si>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</si>
  <si>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</si>
  <si>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</si>
  <si>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</si>
  <si>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</si>
  <si>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</si>
  <si>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</si>
  <si>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</si>
  <si>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</si>
  <si>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</si>
  <si>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</si>
  <si>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Normas del Sistema de Tesorería Aprobada</t>
  </si>
  <si>
    <t>Evaluaciones del Cumplimiento Normativo</t>
  </si>
  <si>
    <t>N/A</t>
  </si>
  <si>
    <t>Encuesta de Satisfacción sobre Servicios TN</t>
  </si>
  <si>
    <t>Políticas, Resoluciones e instructivos elaboradas</t>
  </si>
  <si>
    <t>Informaciones de las TI Actualizadas en el SATI</t>
  </si>
  <si>
    <t>Instituciones capacitadas y entrenadas en el Sistema de Tesorería y SIGEF (Especialización Técnica y Entrenamientos)</t>
  </si>
  <si>
    <t>Incorporación de nuevos proyectos UEPEX</t>
  </si>
  <si>
    <t>Incorporar las instituciones del SPNF a la CUT</t>
  </si>
  <si>
    <t>ASISTENCIAS</t>
  </si>
  <si>
    <t>Asistencia Técnica registradas en SATI</t>
  </si>
  <si>
    <t>Estados de cuentas y movimientos financieros remitidos</t>
  </si>
  <si>
    <t xml:space="preserve">Total -Asistencias Técnicas </t>
  </si>
  <si>
    <t>Actividades</t>
  </si>
  <si>
    <t>Informe de Ejecución de Pagos Programa de Edificaciones Escolares</t>
  </si>
  <si>
    <t xml:space="preserve">Reporte Avances CUT </t>
  </si>
  <si>
    <t>Tramitación de No Objeción para pagos vencidos</t>
  </si>
  <si>
    <t>Solicitud de Priorización de Pago</t>
  </si>
  <si>
    <t>Roles de Tesorero Institucional aprobados y tramitados</t>
  </si>
  <si>
    <t>Asignaciones de Roles de UEPEX</t>
  </si>
  <si>
    <t>Gestión de Cuentas</t>
  </si>
  <si>
    <t xml:space="preserve">Aperturas de Cuentas Bancarias </t>
  </si>
  <si>
    <t>Registro y Sustitución de firma</t>
  </si>
  <si>
    <t xml:space="preserve">Cierre de Cuentas Bancarias </t>
  </si>
  <si>
    <t>Cambio de RNC y/o RS</t>
  </si>
  <si>
    <t>Exclusión de firmas</t>
  </si>
  <si>
    <t>Total- Registro de los trámites de Gestión de Cuentas P/Mes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</si>
</sst>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D37E4-A06C-4A74-8C32-894CF269EEE5}">
  <dimension ref="A1:Y33"/>
  <sheetViews>
    <sheetView tabSelected="1" zoomScale="55" zoomScaleNormal="55" workbookViewId="0">
      <selection activeCell="X6" sqref="X6"/>
    </sheetView>
  </sheetViews>
  <sheetFormatPr baseColWidth="10" defaultRowHeight="21" x14ac:dyDescent="0.35"/>
  <cols>
    <col min="2" max="2" width="11.42578125" style="4"/>
    <col min="3" max="3" width="176.140625" style="6" customWidth="1"/>
    <col min="4" max="4" width="17.7109375" style="6" customWidth="1"/>
    <col min="5" max="5" width="12.42578125" style="6" customWidth="1"/>
    <col min="6" max="14" width="11.42578125" style="5"/>
    <col min="15" max="15" width="11.42578125" style="4"/>
    <col min="16" max="16" width="15.5703125" style="4" customWidth="1"/>
    <col min="17" max="17" width="6" customWidth="1"/>
    <col min="18" max="20" width="11.42578125" hidden="1" customWidth="1"/>
  </cols>
  <sheetData>
    <row r="1" spans="1:25" s="1" customFormat="1" ht="66" customHeight="1" x14ac:dyDescent="0.25">
      <c r="A1" s="7"/>
      <c r="B1" s="8"/>
      <c r="C1" s="7" t="s">
        <v>0</v>
      </c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7"/>
      <c r="P1" s="8"/>
      <c r="Q1" s="7"/>
      <c r="R1" s="7"/>
      <c r="S1" s="7"/>
      <c r="T1" s="7"/>
      <c r="U1" s="7"/>
      <c r="V1" s="7"/>
      <c r="W1" s="7"/>
      <c r="X1" s="7"/>
      <c r="Y1" s="7"/>
    </row>
    <row r="2" spans="1:25" s="2" customFormat="1" ht="66" customHeight="1" x14ac:dyDescent="0.25">
      <c r="A2" s="7"/>
      <c r="B2" s="8" t="s">
        <v>1</v>
      </c>
      <c r="C2" s="7" t="s">
        <v>2</v>
      </c>
      <c r="D2" s="9" t="s">
        <v>3</v>
      </c>
      <c r="E2" s="9"/>
      <c r="F2" s="9"/>
      <c r="G2" s="9" t="s">
        <v>4</v>
      </c>
      <c r="H2" s="9"/>
      <c r="I2" s="9"/>
      <c r="J2" s="9" t="s">
        <v>5</v>
      </c>
      <c r="K2" s="9"/>
      <c r="L2" s="9"/>
      <c r="M2" s="9" t="s">
        <v>6</v>
      </c>
      <c r="N2" s="9"/>
      <c r="O2" s="9"/>
      <c r="P2" s="8"/>
      <c r="Q2" s="7"/>
      <c r="R2" s="7"/>
      <c r="S2" s="7"/>
      <c r="T2" s="7"/>
      <c r="U2" s="7"/>
      <c r="V2" s="7"/>
      <c r="W2" s="7"/>
      <c r="X2" s="7"/>
      <c r="Y2" s="7"/>
    </row>
    <row r="3" spans="1:25" s="3" customFormat="1" ht="39" customHeight="1" x14ac:dyDescent="0.25">
      <c r="A3" s="8"/>
      <c r="B3" s="8"/>
      <c r="C3" s="10"/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8" t="s">
        <v>16</v>
      </c>
      <c r="N3" s="8" t="s">
        <v>17</v>
      </c>
      <c r="O3" s="8" t="s">
        <v>18</v>
      </c>
      <c r="P3" s="8" t="s">
        <v>19</v>
      </c>
      <c r="Q3" s="8"/>
      <c r="R3" s="8"/>
      <c r="S3" s="8"/>
      <c r="T3" s="8"/>
      <c r="U3" s="8"/>
      <c r="V3" s="8"/>
      <c r="W3" s="8"/>
      <c r="X3" s="8"/>
      <c r="Y3" s="8"/>
    </row>
    <row r="4" spans="1:25" s="3" customFormat="1" ht="76.5" customHeight="1" x14ac:dyDescent="0.35">
      <c r="A4" s="8"/>
      <c r="B4" s="8">
        <v>1</v>
      </c>
      <c r="C4" s="10" t="s">
        <v>20</v>
      </c>
      <c r="D4" s="11">
        <v>0</v>
      </c>
      <c r="E4" s="11">
        <v>1</v>
      </c>
      <c r="F4" s="11">
        <v>0</v>
      </c>
      <c r="G4" s="12"/>
      <c r="H4" s="12"/>
      <c r="I4" s="12"/>
      <c r="J4" s="12"/>
      <c r="K4" s="12"/>
      <c r="L4" s="12"/>
      <c r="M4" s="12"/>
      <c r="N4" s="12"/>
      <c r="O4" s="12"/>
      <c r="P4" s="11">
        <f>D4+E4+F4</f>
        <v>1</v>
      </c>
      <c r="Q4" s="8"/>
      <c r="R4" s="8"/>
      <c r="S4" s="8"/>
      <c r="T4" s="8"/>
      <c r="U4" s="8"/>
      <c r="V4" s="8"/>
      <c r="W4" s="8"/>
      <c r="X4" s="8"/>
      <c r="Y4" s="8"/>
    </row>
    <row r="5" spans="1:25" s="3" customFormat="1" ht="76.5" customHeight="1" x14ac:dyDescent="0.35">
      <c r="A5" s="8"/>
      <c r="B5" s="8">
        <v>2</v>
      </c>
      <c r="C5" s="10" t="s">
        <v>21</v>
      </c>
      <c r="D5" s="11" t="s">
        <v>22</v>
      </c>
      <c r="E5" s="11" t="s">
        <v>22</v>
      </c>
      <c r="F5" s="11" t="s">
        <v>22</v>
      </c>
      <c r="G5" s="12"/>
      <c r="H5" s="12"/>
      <c r="I5" s="12"/>
      <c r="J5" s="12"/>
      <c r="K5" s="12"/>
      <c r="L5" s="12"/>
      <c r="M5" s="12"/>
      <c r="N5" s="12"/>
      <c r="O5" s="12"/>
      <c r="P5" s="8">
        <v>0</v>
      </c>
      <c r="Q5" s="8"/>
      <c r="R5" s="8"/>
      <c r="S5" s="8"/>
      <c r="T5" s="8"/>
      <c r="U5" s="8"/>
      <c r="V5" s="8"/>
      <c r="W5" s="8"/>
      <c r="X5" s="8"/>
      <c r="Y5" s="8"/>
    </row>
    <row r="6" spans="1:25" s="3" customFormat="1" ht="76.5" customHeight="1" x14ac:dyDescent="0.35">
      <c r="A6" s="8"/>
      <c r="B6" s="8">
        <v>3</v>
      </c>
      <c r="C6" s="10" t="s">
        <v>23</v>
      </c>
      <c r="D6" s="11" t="s">
        <v>22</v>
      </c>
      <c r="E6" s="11" t="s">
        <v>22</v>
      </c>
      <c r="F6" s="11">
        <v>1</v>
      </c>
      <c r="G6" s="12"/>
      <c r="H6" s="12"/>
      <c r="I6" s="12"/>
      <c r="J6" s="12"/>
      <c r="K6" s="12"/>
      <c r="L6" s="12"/>
      <c r="M6" s="12"/>
      <c r="N6" s="12"/>
      <c r="O6" s="12"/>
      <c r="P6" s="8">
        <v>0</v>
      </c>
      <c r="Q6" s="8"/>
      <c r="R6" s="8"/>
      <c r="S6" s="8"/>
      <c r="T6" s="8"/>
      <c r="U6" s="8"/>
      <c r="V6" s="8"/>
      <c r="W6" s="8"/>
      <c r="X6" s="8"/>
      <c r="Y6" s="8"/>
    </row>
    <row r="7" spans="1:25" s="3" customFormat="1" ht="76.5" customHeight="1" x14ac:dyDescent="0.35">
      <c r="A7" s="8"/>
      <c r="B7" s="8">
        <v>4</v>
      </c>
      <c r="C7" s="10" t="s">
        <v>24</v>
      </c>
      <c r="D7" s="11">
        <v>0</v>
      </c>
      <c r="E7" s="11">
        <v>0</v>
      </c>
      <c r="F7" s="11">
        <v>1</v>
      </c>
      <c r="G7" s="12"/>
      <c r="H7" s="12"/>
      <c r="I7" s="12"/>
      <c r="J7" s="12"/>
      <c r="K7" s="12"/>
      <c r="L7" s="12"/>
      <c r="M7" s="12"/>
      <c r="N7" s="12"/>
      <c r="O7" s="12"/>
      <c r="P7" s="8">
        <v>1</v>
      </c>
      <c r="Q7" s="8"/>
      <c r="R7" s="8"/>
      <c r="S7" s="8"/>
      <c r="T7" s="8"/>
      <c r="U7" s="8"/>
      <c r="V7" s="8"/>
      <c r="W7" s="8"/>
      <c r="X7" s="8"/>
      <c r="Y7" s="8"/>
    </row>
    <row r="8" spans="1:25" s="3" customFormat="1" ht="76.5" customHeight="1" x14ac:dyDescent="0.35">
      <c r="A8" s="8"/>
      <c r="B8" s="8">
        <v>5</v>
      </c>
      <c r="C8" s="10" t="s">
        <v>25</v>
      </c>
      <c r="D8" s="11">
        <v>1</v>
      </c>
      <c r="E8" s="11">
        <v>12</v>
      </c>
      <c r="F8" s="11">
        <v>9</v>
      </c>
      <c r="G8" s="12"/>
      <c r="H8" s="12"/>
      <c r="I8" s="12"/>
      <c r="J8" s="12"/>
      <c r="K8" s="12"/>
      <c r="L8" s="12"/>
      <c r="M8" s="12"/>
      <c r="N8" s="12"/>
      <c r="O8" s="12"/>
      <c r="P8" s="11">
        <f>D8+E8+F8</f>
        <v>22</v>
      </c>
      <c r="Q8" s="8"/>
      <c r="R8" s="8"/>
      <c r="S8" s="8"/>
      <c r="T8" s="8"/>
      <c r="U8" s="8"/>
      <c r="V8" s="8"/>
      <c r="W8" s="8"/>
      <c r="X8" s="8"/>
      <c r="Y8" s="8"/>
    </row>
    <row r="9" spans="1:25" s="3" customFormat="1" ht="76.5" customHeight="1" x14ac:dyDescent="0.35">
      <c r="A9" s="8"/>
      <c r="B9" s="8">
        <v>6</v>
      </c>
      <c r="C9" s="10" t="s">
        <v>26</v>
      </c>
      <c r="D9" s="11">
        <v>4</v>
      </c>
      <c r="E9" s="11">
        <v>7</v>
      </c>
      <c r="F9" s="11">
        <v>2</v>
      </c>
      <c r="G9" s="12"/>
      <c r="H9" s="12"/>
      <c r="I9" s="12"/>
      <c r="J9" s="12"/>
      <c r="K9" s="12"/>
      <c r="L9" s="12"/>
      <c r="M9" s="12"/>
      <c r="N9" s="12"/>
      <c r="O9" s="12"/>
      <c r="P9" s="11">
        <f>D9+E9+F9</f>
        <v>13</v>
      </c>
      <c r="Q9" s="8"/>
      <c r="R9" s="8"/>
      <c r="S9" s="8"/>
      <c r="T9" s="8"/>
      <c r="U9" s="8"/>
      <c r="V9" s="8"/>
      <c r="W9" s="8"/>
      <c r="X9" s="8"/>
      <c r="Y9" s="8"/>
    </row>
    <row r="10" spans="1:25" s="3" customFormat="1" ht="76.5" customHeight="1" x14ac:dyDescent="0.35">
      <c r="A10" s="8"/>
      <c r="B10" s="8">
        <v>7</v>
      </c>
      <c r="C10" s="10" t="s">
        <v>27</v>
      </c>
      <c r="D10" s="11">
        <v>1</v>
      </c>
      <c r="E10" s="11">
        <v>0</v>
      </c>
      <c r="F10" s="11">
        <v>1</v>
      </c>
      <c r="G10" s="12"/>
      <c r="H10" s="12"/>
      <c r="I10" s="12"/>
      <c r="J10" s="12"/>
      <c r="K10" s="12"/>
      <c r="L10" s="12"/>
      <c r="M10" s="12"/>
      <c r="N10" s="12"/>
      <c r="O10" s="12"/>
      <c r="P10" s="11">
        <f>D10+E10+F10</f>
        <v>2</v>
      </c>
      <c r="Q10" s="8"/>
      <c r="R10" s="8"/>
      <c r="S10" s="8"/>
      <c r="T10" s="8"/>
      <c r="U10" s="8"/>
      <c r="V10" s="8"/>
      <c r="W10" s="8"/>
      <c r="X10" s="8"/>
      <c r="Y10" s="8"/>
    </row>
    <row r="11" spans="1:25" s="3" customFormat="1" ht="76.5" customHeight="1" x14ac:dyDescent="0.35">
      <c r="A11" s="8"/>
      <c r="B11" s="8">
        <v>8</v>
      </c>
      <c r="C11" s="10" t="s">
        <v>28</v>
      </c>
      <c r="D11" s="11">
        <v>2</v>
      </c>
      <c r="E11" s="11">
        <v>1</v>
      </c>
      <c r="F11" s="11">
        <v>1</v>
      </c>
      <c r="G11" s="12"/>
      <c r="H11" s="12"/>
      <c r="I11" s="12"/>
      <c r="J11" s="12"/>
      <c r="K11" s="12"/>
      <c r="L11" s="12"/>
      <c r="M11" s="12"/>
      <c r="N11" s="12"/>
      <c r="O11" s="12"/>
      <c r="P11" s="11">
        <f>D11+E11+F11</f>
        <v>4</v>
      </c>
      <c r="Q11" s="8"/>
      <c r="R11" s="8"/>
      <c r="S11" s="8"/>
      <c r="T11" s="8"/>
      <c r="U11" s="8"/>
      <c r="V11" s="8"/>
      <c r="W11" s="8"/>
      <c r="X11" s="8"/>
      <c r="Y11" s="8"/>
    </row>
    <row r="12" spans="1:25" s="3" customFormat="1" ht="26.25" customHeight="1" x14ac:dyDescent="0.25">
      <c r="A12" s="8"/>
      <c r="B12" s="8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s="3" customFormat="1" ht="76.5" customHeight="1" x14ac:dyDescent="0.25">
      <c r="A13" s="8"/>
      <c r="B13" s="8" t="s">
        <v>1</v>
      </c>
      <c r="C13" s="10" t="s">
        <v>29</v>
      </c>
      <c r="D13" s="11" t="s">
        <v>7</v>
      </c>
      <c r="E13" s="11" t="s">
        <v>8</v>
      </c>
      <c r="F13" s="11" t="s">
        <v>9</v>
      </c>
      <c r="G13" s="11" t="s">
        <v>10</v>
      </c>
      <c r="H13" s="11" t="s">
        <v>11</v>
      </c>
      <c r="I13" s="11" t="s">
        <v>12</v>
      </c>
      <c r="J13" s="11" t="s">
        <v>13</v>
      </c>
      <c r="K13" s="11" t="s">
        <v>14</v>
      </c>
      <c r="L13" s="11" t="s">
        <v>15</v>
      </c>
      <c r="M13" s="11" t="s">
        <v>16</v>
      </c>
      <c r="N13" s="11" t="s">
        <v>17</v>
      </c>
      <c r="O13" s="11" t="s">
        <v>18</v>
      </c>
      <c r="P13" s="8" t="s">
        <v>19</v>
      </c>
      <c r="Q13" s="8"/>
      <c r="R13" s="8"/>
      <c r="S13" s="8"/>
      <c r="T13" s="8"/>
      <c r="U13" s="8"/>
      <c r="V13" s="8"/>
      <c r="W13" s="8"/>
      <c r="X13" s="8"/>
      <c r="Y13" s="8"/>
    </row>
    <row r="14" spans="1:25" ht="76.5" customHeight="1" x14ac:dyDescent="0.35">
      <c r="A14" s="13"/>
      <c r="B14" s="14">
        <v>9</v>
      </c>
      <c r="C14" s="10" t="s">
        <v>30</v>
      </c>
      <c r="D14" s="11">
        <v>31</v>
      </c>
      <c r="E14" s="11">
        <v>160</v>
      </c>
      <c r="F14" s="11">
        <v>180</v>
      </c>
      <c r="G14" s="15"/>
      <c r="H14" s="15"/>
      <c r="I14" s="15"/>
      <c r="J14" s="15"/>
      <c r="K14" s="15"/>
      <c r="L14" s="15"/>
      <c r="M14" s="15"/>
      <c r="N14" s="15"/>
      <c r="O14" s="15"/>
      <c r="P14" s="11">
        <f>D14+E14+F14</f>
        <v>371</v>
      </c>
      <c r="Q14" s="13"/>
      <c r="R14" s="13"/>
      <c r="S14" s="13"/>
      <c r="T14" s="13"/>
      <c r="U14" s="13"/>
      <c r="V14" s="13"/>
      <c r="W14" s="13"/>
      <c r="X14" s="13"/>
      <c r="Y14" s="13"/>
    </row>
    <row r="15" spans="1:25" ht="76.5" customHeight="1" x14ac:dyDescent="0.35">
      <c r="A15" s="13"/>
      <c r="B15" s="14">
        <v>10</v>
      </c>
      <c r="C15" s="10" t="s">
        <v>31</v>
      </c>
      <c r="D15" s="11">
        <v>1826</v>
      </c>
      <c r="E15" s="11">
        <v>1745</v>
      </c>
      <c r="F15" s="11">
        <v>1664</v>
      </c>
      <c r="G15" s="15"/>
      <c r="H15" s="15"/>
      <c r="I15" s="15"/>
      <c r="J15" s="15"/>
      <c r="K15" s="15"/>
      <c r="L15" s="15"/>
      <c r="M15" s="15"/>
      <c r="N15" s="15"/>
      <c r="O15" s="15"/>
      <c r="P15" s="11">
        <f>D15+E15+F15</f>
        <v>5235</v>
      </c>
      <c r="Q15" s="13"/>
      <c r="R15" s="13"/>
      <c r="S15" s="13"/>
      <c r="T15" s="13"/>
      <c r="U15" s="13"/>
      <c r="V15" s="13"/>
      <c r="W15" s="13"/>
      <c r="X15" s="13"/>
      <c r="Y15" s="13"/>
    </row>
    <row r="16" spans="1:25" ht="76.5" customHeight="1" x14ac:dyDescent="0.35">
      <c r="A16" s="13"/>
      <c r="B16" s="14"/>
      <c r="C16" s="10" t="s">
        <v>32</v>
      </c>
      <c r="D16" s="11">
        <f>SUM(D14:D15)</f>
        <v>1857</v>
      </c>
      <c r="E16" s="11">
        <f>SUM(E14:E15)</f>
        <v>1905</v>
      </c>
      <c r="F16" s="11">
        <f>SUM(F14:F15)</f>
        <v>1844</v>
      </c>
      <c r="G16" s="15"/>
      <c r="H16" s="15"/>
      <c r="I16" s="15"/>
      <c r="J16" s="15"/>
      <c r="K16" s="15"/>
      <c r="L16" s="15"/>
      <c r="M16" s="15"/>
      <c r="N16" s="13"/>
      <c r="O16" s="14"/>
      <c r="P16" s="11">
        <f>D16+E16+F16</f>
        <v>5606</v>
      </c>
      <c r="Q16" s="13"/>
      <c r="R16" s="13"/>
      <c r="S16" s="13"/>
      <c r="T16" s="13"/>
      <c r="U16" s="15">
        <v>19</v>
      </c>
      <c r="V16" s="15">
        <v>81</v>
      </c>
      <c r="W16" s="15">
        <f>U16*V16</f>
        <v>1539</v>
      </c>
      <c r="X16" s="13">
        <v>125</v>
      </c>
      <c r="Y16" s="15">
        <f>SUM(W16:X16)</f>
        <v>1664</v>
      </c>
    </row>
    <row r="17" spans="1:25" ht="23.25" customHeight="1" x14ac:dyDescent="0.35">
      <c r="A17" s="13"/>
      <c r="B17" s="14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7"/>
      <c r="N17" s="17"/>
      <c r="O17" s="17"/>
      <c r="P17" s="14"/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76.5" customHeight="1" x14ac:dyDescent="0.35">
      <c r="A18" s="13"/>
      <c r="B18" s="8" t="s">
        <v>1</v>
      </c>
      <c r="C18" s="10" t="s">
        <v>33</v>
      </c>
      <c r="D18" s="11" t="s">
        <v>7</v>
      </c>
      <c r="E18" s="11" t="s">
        <v>8</v>
      </c>
      <c r="F18" s="11" t="s">
        <v>9</v>
      </c>
      <c r="G18" s="11" t="s">
        <v>10</v>
      </c>
      <c r="H18" s="11" t="s">
        <v>11</v>
      </c>
      <c r="I18" s="11" t="s">
        <v>12</v>
      </c>
      <c r="J18" s="11" t="s">
        <v>13</v>
      </c>
      <c r="K18" s="11" t="s">
        <v>14</v>
      </c>
      <c r="L18" s="11" t="s">
        <v>15</v>
      </c>
      <c r="M18" s="11" t="s">
        <v>16</v>
      </c>
      <c r="N18" s="11" t="s">
        <v>17</v>
      </c>
      <c r="O18" s="11" t="s">
        <v>18</v>
      </c>
      <c r="P18" s="8" t="s">
        <v>19</v>
      </c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76.5" customHeight="1" x14ac:dyDescent="0.35">
      <c r="A19" s="13"/>
      <c r="B19" s="14">
        <v>11</v>
      </c>
      <c r="C19" s="16" t="s">
        <v>34</v>
      </c>
      <c r="D19" s="11">
        <v>4</v>
      </c>
      <c r="E19" s="11">
        <v>2</v>
      </c>
      <c r="F19" s="11">
        <v>0</v>
      </c>
      <c r="G19" s="15"/>
      <c r="H19" s="15"/>
      <c r="I19" s="15"/>
      <c r="J19" s="15"/>
      <c r="K19" s="15"/>
      <c r="L19" s="15"/>
      <c r="M19" s="15"/>
      <c r="N19" s="15"/>
      <c r="O19" s="17"/>
      <c r="P19" s="11">
        <f t="shared" ref="P19:P24" si="0">D19+E19+F19</f>
        <v>6</v>
      </c>
      <c r="Q19" s="13"/>
      <c r="R19" s="13"/>
      <c r="S19" s="13"/>
      <c r="T19" s="13"/>
      <c r="U19" s="13"/>
      <c r="V19" s="13"/>
      <c r="W19" s="13"/>
      <c r="X19" s="13"/>
      <c r="Y19" s="13"/>
    </row>
    <row r="20" spans="1:25" ht="76.5" customHeight="1" x14ac:dyDescent="0.35">
      <c r="A20" s="13"/>
      <c r="B20" s="14">
        <v>12</v>
      </c>
      <c r="C20" s="16" t="s">
        <v>35</v>
      </c>
      <c r="D20" s="11">
        <v>1</v>
      </c>
      <c r="E20" s="11">
        <v>1</v>
      </c>
      <c r="F20" s="11">
        <v>1</v>
      </c>
      <c r="G20" s="15"/>
      <c r="H20" s="15"/>
      <c r="I20" s="15"/>
      <c r="J20" s="15"/>
      <c r="K20" s="15"/>
      <c r="L20" s="15"/>
      <c r="M20" s="15"/>
      <c r="N20" s="15"/>
      <c r="O20" s="17"/>
      <c r="P20" s="11">
        <f t="shared" si="0"/>
        <v>3</v>
      </c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76.5" customHeight="1" x14ac:dyDescent="0.35">
      <c r="A21" s="13"/>
      <c r="B21" s="14">
        <v>13</v>
      </c>
      <c r="C21" s="16" t="s">
        <v>36</v>
      </c>
      <c r="D21" s="11">
        <v>32</v>
      </c>
      <c r="E21" s="11">
        <v>4</v>
      </c>
      <c r="F21" s="11">
        <v>11</v>
      </c>
      <c r="G21" s="15"/>
      <c r="H21" s="15"/>
      <c r="I21" s="15"/>
      <c r="J21" s="15"/>
      <c r="K21" s="15"/>
      <c r="L21" s="15"/>
      <c r="M21" s="15"/>
      <c r="N21" s="15"/>
      <c r="O21" s="17"/>
      <c r="P21" s="11">
        <f t="shared" si="0"/>
        <v>47</v>
      </c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76.5" customHeight="1" x14ac:dyDescent="0.35">
      <c r="A22" s="13"/>
      <c r="B22" s="14">
        <v>14</v>
      </c>
      <c r="C22" s="16" t="s">
        <v>37</v>
      </c>
      <c r="D22" s="11">
        <v>55</v>
      </c>
      <c r="E22" s="11">
        <v>58</v>
      </c>
      <c r="F22" s="11">
        <v>70</v>
      </c>
      <c r="G22" s="15"/>
      <c r="H22" s="15"/>
      <c r="I22" s="15"/>
      <c r="J22" s="15"/>
      <c r="K22" s="15"/>
      <c r="L22" s="15"/>
      <c r="M22" s="15"/>
      <c r="N22" s="15"/>
      <c r="O22" s="17"/>
      <c r="P22" s="11">
        <f t="shared" si="0"/>
        <v>183</v>
      </c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76.5" customHeight="1" x14ac:dyDescent="0.35">
      <c r="A23" s="13"/>
      <c r="B23" s="14">
        <v>15</v>
      </c>
      <c r="C23" s="16" t="s">
        <v>38</v>
      </c>
      <c r="D23" s="11">
        <v>4</v>
      </c>
      <c r="E23" s="11">
        <v>6</v>
      </c>
      <c r="F23" s="11">
        <v>6</v>
      </c>
      <c r="G23" s="15"/>
      <c r="H23" s="15"/>
      <c r="I23" s="15"/>
      <c r="J23" s="15"/>
      <c r="K23" s="15"/>
      <c r="L23" s="15"/>
      <c r="M23" s="15"/>
      <c r="N23" s="15"/>
      <c r="O23" s="17"/>
      <c r="P23" s="11">
        <f t="shared" si="0"/>
        <v>16</v>
      </c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76.5" customHeight="1" x14ac:dyDescent="0.35">
      <c r="A24" s="13"/>
      <c r="B24" s="14">
        <v>16</v>
      </c>
      <c r="C24" s="16" t="s">
        <v>39</v>
      </c>
      <c r="D24" s="11">
        <v>3</v>
      </c>
      <c r="E24" s="11">
        <v>2</v>
      </c>
      <c r="F24" s="11">
        <v>2</v>
      </c>
      <c r="G24" s="15"/>
      <c r="H24" s="15"/>
      <c r="I24" s="15"/>
      <c r="J24" s="15"/>
      <c r="K24" s="15"/>
      <c r="L24" s="15"/>
      <c r="M24" s="15"/>
      <c r="N24" s="15"/>
      <c r="O24" s="17"/>
      <c r="P24" s="11">
        <f t="shared" si="0"/>
        <v>7</v>
      </c>
      <c r="Q24" s="13"/>
      <c r="R24" s="13"/>
      <c r="S24" s="13"/>
      <c r="T24" s="13"/>
      <c r="U24" s="13"/>
      <c r="V24" s="13"/>
      <c r="W24" s="13"/>
      <c r="X24" s="13"/>
      <c r="Y24" s="13"/>
    </row>
    <row r="25" spans="1:25" x14ac:dyDescent="0.35">
      <c r="A25" s="13"/>
      <c r="B25" s="14"/>
      <c r="C25" s="16"/>
      <c r="D25" s="15"/>
      <c r="E25" s="15"/>
      <c r="F25" s="15"/>
      <c r="G25" s="15"/>
      <c r="H25" s="15"/>
      <c r="I25" s="15"/>
      <c r="J25" s="15"/>
      <c r="K25" s="15"/>
      <c r="L25" s="15"/>
      <c r="M25" s="17"/>
      <c r="N25" s="17"/>
      <c r="O25" s="17"/>
      <c r="P25" s="14"/>
      <c r="Q25" s="13"/>
      <c r="R25" s="13"/>
      <c r="S25" s="13"/>
      <c r="T25" s="13"/>
      <c r="U25" s="13"/>
      <c r="V25" s="13"/>
      <c r="W25" s="13"/>
      <c r="X25" s="13"/>
      <c r="Y25" s="13"/>
    </row>
    <row r="26" spans="1:25" x14ac:dyDescent="0.35">
      <c r="A26" s="13"/>
      <c r="B26" s="14"/>
      <c r="C26" s="16"/>
      <c r="D26" s="15"/>
      <c r="E26" s="15"/>
      <c r="F26" s="15"/>
      <c r="G26" s="15"/>
      <c r="H26" s="15"/>
      <c r="I26" s="15"/>
      <c r="J26" s="15"/>
      <c r="K26" s="15"/>
      <c r="L26" s="15"/>
      <c r="M26" s="17"/>
      <c r="N26" s="17"/>
      <c r="O26" s="17"/>
      <c r="P26" s="14"/>
      <c r="Q26" s="13"/>
      <c r="R26" s="13"/>
      <c r="S26" s="13"/>
      <c r="T26" s="13"/>
      <c r="U26" s="13"/>
      <c r="V26" s="13"/>
      <c r="W26" s="13"/>
      <c r="X26" s="13"/>
      <c r="Y26" s="13"/>
    </row>
    <row r="27" spans="1:25" x14ac:dyDescent="0.35">
      <c r="A27" s="13"/>
      <c r="B27" s="14" t="s">
        <v>1</v>
      </c>
      <c r="C27" s="16" t="s">
        <v>40</v>
      </c>
      <c r="D27" s="11" t="s">
        <v>7</v>
      </c>
      <c r="E27" s="11" t="s">
        <v>8</v>
      </c>
      <c r="F27" s="11" t="s">
        <v>9</v>
      </c>
      <c r="G27" s="11" t="s">
        <v>10</v>
      </c>
      <c r="H27" s="11" t="s">
        <v>11</v>
      </c>
      <c r="I27" s="11" t="s">
        <v>12</v>
      </c>
      <c r="J27" s="11" t="s">
        <v>13</v>
      </c>
      <c r="K27" s="11" t="s">
        <v>14</v>
      </c>
      <c r="L27" s="11" t="s">
        <v>15</v>
      </c>
      <c r="M27" s="11" t="s">
        <v>16</v>
      </c>
      <c r="N27" s="11" t="s">
        <v>17</v>
      </c>
      <c r="O27" s="11" t="s">
        <v>18</v>
      </c>
      <c r="P27" s="8" t="s">
        <v>19</v>
      </c>
      <c r="Q27" s="13"/>
      <c r="R27" s="13"/>
      <c r="S27" s="13"/>
      <c r="T27" s="13"/>
      <c r="U27" s="13"/>
      <c r="V27" s="13"/>
      <c r="W27" s="13"/>
      <c r="X27" s="13"/>
      <c r="Y27" s="13"/>
    </row>
    <row r="28" spans="1:25" x14ac:dyDescent="0.35">
      <c r="A28" s="13"/>
      <c r="B28" s="14">
        <v>17</v>
      </c>
      <c r="C28" s="16" t="s">
        <v>41</v>
      </c>
      <c r="D28" s="11">
        <v>33</v>
      </c>
      <c r="E28" s="11">
        <v>19</v>
      </c>
      <c r="F28" s="11">
        <v>29</v>
      </c>
      <c r="G28" s="15"/>
      <c r="H28" s="15"/>
      <c r="I28" s="15"/>
      <c r="J28" s="15"/>
      <c r="K28" s="15"/>
      <c r="L28" s="15"/>
      <c r="M28" s="15"/>
      <c r="N28" s="15"/>
      <c r="O28" s="17"/>
      <c r="P28" s="11">
        <f>D28+E28+F28</f>
        <v>81</v>
      </c>
      <c r="Q28" s="13"/>
      <c r="R28" s="13"/>
      <c r="S28" s="13"/>
      <c r="T28" s="13"/>
      <c r="U28" s="13"/>
      <c r="V28" s="13"/>
      <c r="W28" s="13"/>
      <c r="X28" s="13"/>
      <c r="Y28" s="13"/>
    </row>
    <row r="29" spans="1:25" x14ac:dyDescent="0.35">
      <c r="A29" s="13"/>
      <c r="B29" s="14">
        <v>18</v>
      </c>
      <c r="C29" s="16" t="s">
        <v>42</v>
      </c>
      <c r="D29" s="11">
        <v>164</v>
      </c>
      <c r="E29" s="11">
        <v>51</v>
      </c>
      <c r="F29" s="11">
        <v>68</v>
      </c>
      <c r="G29" s="15"/>
      <c r="H29" s="15"/>
      <c r="I29" s="15"/>
      <c r="J29" s="15"/>
      <c r="K29" s="15"/>
      <c r="L29" s="15"/>
      <c r="M29" s="15"/>
      <c r="N29" s="15"/>
      <c r="O29" s="17"/>
      <c r="P29" s="11">
        <f>D29+E29+F29</f>
        <v>283</v>
      </c>
      <c r="Q29" s="13"/>
      <c r="R29" s="13"/>
      <c r="S29" s="13"/>
      <c r="T29" s="13"/>
      <c r="U29" s="13"/>
      <c r="V29" s="13"/>
      <c r="W29" s="13"/>
      <c r="X29" s="13"/>
      <c r="Y29" s="13"/>
    </row>
    <row r="30" spans="1:25" x14ac:dyDescent="0.35">
      <c r="A30" s="13"/>
      <c r="B30" s="14">
        <v>19</v>
      </c>
      <c r="C30" s="16" t="s">
        <v>43</v>
      </c>
      <c r="D30" s="11">
        <v>6</v>
      </c>
      <c r="E30" s="11">
        <v>6</v>
      </c>
      <c r="F30" s="11">
        <v>4</v>
      </c>
      <c r="G30" s="15"/>
      <c r="H30" s="15"/>
      <c r="I30" s="15"/>
      <c r="J30" s="15"/>
      <c r="K30" s="15"/>
      <c r="L30" s="15"/>
      <c r="M30" s="15"/>
      <c r="N30" s="15"/>
      <c r="O30" s="17"/>
      <c r="P30" s="11">
        <f>D30+E30+F30</f>
        <v>16</v>
      </c>
      <c r="Q30" s="13"/>
      <c r="R30" s="13"/>
      <c r="S30" s="13"/>
      <c r="T30" s="13"/>
      <c r="U30" s="13"/>
      <c r="V30" s="13"/>
      <c r="W30" s="13"/>
      <c r="X30" s="13"/>
      <c r="Y30" s="13"/>
    </row>
    <row r="31" spans="1:25" x14ac:dyDescent="0.35">
      <c r="A31" s="13"/>
      <c r="B31" s="14">
        <v>20</v>
      </c>
      <c r="C31" s="16" t="s">
        <v>44</v>
      </c>
      <c r="D31" s="11">
        <v>2</v>
      </c>
      <c r="E31" s="11">
        <v>2</v>
      </c>
      <c r="F31" s="11">
        <v>0</v>
      </c>
      <c r="G31" s="15"/>
      <c r="H31" s="15"/>
      <c r="I31" s="15"/>
      <c r="J31" s="15"/>
      <c r="K31" s="15"/>
      <c r="L31" s="15"/>
      <c r="M31" s="15"/>
      <c r="N31" s="15"/>
      <c r="O31" s="17"/>
      <c r="P31" s="8">
        <v>4</v>
      </c>
      <c r="Q31" s="13"/>
      <c r="R31" s="13"/>
      <c r="S31" s="13"/>
      <c r="T31" s="13"/>
      <c r="U31" s="13"/>
      <c r="V31" s="13"/>
      <c r="W31" s="13"/>
      <c r="X31" s="13"/>
      <c r="Y31" s="13"/>
    </row>
    <row r="32" spans="1:25" x14ac:dyDescent="0.35">
      <c r="A32" s="13"/>
      <c r="B32" s="14">
        <v>21</v>
      </c>
      <c r="C32" s="16" t="s">
        <v>45</v>
      </c>
      <c r="D32" s="11">
        <v>4</v>
      </c>
      <c r="E32" s="11">
        <v>3</v>
      </c>
      <c r="F32" s="11">
        <v>2</v>
      </c>
      <c r="G32" s="15"/>
      <c r="H32" s="15"/>
      <c r="I32" s="15"/>
      <c r="J32" s="15"/>
      <c r="K32" s="15"/>
      <c r="L32" s="15"/>
      <c r="M32" s="15"/>
      <c r="N32" s="15"/>
      <c r="O32" s="17"/>
      <c r="P32" s="11">
        <f>D32+E32+F32</f>
        <v>9</v>
      </c>
      <c r="Q32" s="13"/>
      <c r="R32" s="13"/>
      <c r="S32" s="13"/>
      <c r="T32" s="13"/>
      <c r="U32" s="13"/>
      <c r="V32" s="13"/>
      <c r="W32" s="13"/>
      <c r="X32" s="13"/>
      <c r="Y32" s="13"/>
    </row>
    <row r="33" spans="1:25" x14ac:dyDescent="0.35">
      <c r="A33" s="13"/>
      <c r="B33" s="14"/>
      <c r="C33" s="16" t="s">
        <v>46</v>
      </c>
      <c r="D33" s="17">
        <f>SUM(D28:D32)</f>
        <v>209</v>
      </c>
      <c r="E33" s="17">
        <f>SUM(E28:E32)</f>
        <v>81</v>
      </c>
      <c r="F33" s="17">
        <f>SUM(F28:F32)</f>
        <v>103</v>
      </c>
      <c r="G33" s="15"/>
      <c r="H33" s="15"/>
      <c r="I33" s="15"/>
      <c r="J33" s="15"/>
      <c r="K33" s="15"/>
      <c r="L33" s="15"/>
      <c r="M33" s="15"/>
      <c r="N33" s="15"/>
      <c r="O33" s="17"/>
      <c r="P33" s="11">
        <f>D33+E33+F33</f>
        <v>393</v>
      </c>
      <c r="Q33" s="13"/>
      <c r="R33" s="13"/>
      <c r="S33" s="13"/>
      <c r="T33" s="13"/>
      <c r="U33" s="13"/>
      <c r="V33" s="13"/>
      <c r="W33" s="13"/>
      <c r="X33" s="13"/>
      <c r="Y33" s="13"/>
    </row>
  </sheetData>
  <mergeCells count="4">
    <mergeCell ref="D2:F2"/>
    <mergeCell ref="G2:I2"/>
    <mergeCell ref="J2:L2"/>
    <mergeCell ref="M2:O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</dc:creator>
  <cp:lastModifiedBy>Ixshel Elora Nova Portes</cp:lastModifiedBy>
  <dcterms:created xsi:type="dcterms:W3CDTF">2024-04-08T15:59:21Z</dcterms:created>
  <dcterms:modified xsi:type="dcterms:W3CDTF">2024-04-10T21:17:33Z</dcterms:modified>
</cp:coreProperties>
</file>