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xr:revisionPtr revIDLastSave="0" documentId="8_{FF2429EF-EFA6-4F73-AE0C-3DA1D14D8D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 2023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2" l="1"/>
  <c r="F34" i="12" s="1"/>
  <c r="F24" i="12"/>
  <c r="F18" i="12"/>
  <c r="F27" i="12" l="1"/>
  <c r="F39" i="12" s="1"/>
  <c r="F40" i="12" s="1"/>
</calcChain>
</file>

<file path=xl/sharedStrings.xml><?xml version="1.0" encoding="utf-8"?>
<sst xmlns="http://schemas.openxmlformats.org/spreadsheetml/2006/main" count="29" uniqueCount="29">
  <si>
    <t>ACTIVOS</t>
  </si>
  <si>
    <t>ACTIVOS CORRIENTES</t>
  </si>
  <si>
    <t>DISPONIBILIDAD EN CAJA Y BANCO                                                                                        313,700.79</t>
  </si>
  <si>
    <t>INVENTARIOS                                                                                                                        2, 609, 414.25</t>
  </si>
  <si>
    <t>TOTAL DE ACTIVOS CORRIENTES                                                                                      2, 637, 439.37</t>
  </si>
  <si>
    <t>ACTIVOS NO CORRIENTES</t>
  </si>
  <si>
    <t>BIENES DE USO (ACTIVOS NO FINANCIEROS)</t>
  </si>
  <si>
    <t xml:space="preserve">TOTAL DE ACTIVOS NO CORRIENTES        </t>
  </si>
  <si>
    <t xml:space="preserve">                                                                                                                           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</si>
  <si>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</si>
  <si>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</t>
  </si>
  <si>
    <t xml:space="preserve">PASIVOS </t>
  </si>
  <si>
    <t>PASIVOS CORRIENTES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</si>
  <si>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</si>
  <si>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 xml:space="preserve">TOTAL PASIVOS CORRIENTES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</si>
  <si>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</si>
  <si>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</si>
  <si>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PATRIMONIO</t>
  </si>
  <si>
    <t xml:space="preserve">PATRIMONIO INICIAL                                                                                                       </t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</si>
  <si>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</si>
  <si>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</si>
  <si>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</si>
  <si>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>BALANCE GENERAL</t>
  </si>
  <si>
    <t>EN PESOS DOMINICANOS</t>
  </si>
  <si>
    <t>Licda. Celeste Bautista</t>
  </si>
  <si>
    <t>Dir. Administrativa y Financiera</t>
  </si>
  <si>
    <t xml:space="preserve">BIENES INTANGIBLES (LICENCIAS INFORMATICAS)        </t>
  </si>
  <si>
    <t xml:space="preserve">BIENES INTANGIBLES (SEGURO DE BIENES MUEBLES)  </t>
  </si>
  <si>
    <t>AL  30 DE ABRIL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</si>
</sst>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/>
    <xf numFmtId="4" fontId="0" fillId="0" borderId="0" xfId="0" applyNumberFormat="1"/>
    <xf numFmtId="43" fontId="0" fillId="0" borderId="0" xfId="0" applyNumberFormat="1"/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4" fontId="1" fillId="0" borderId="3" xfId="0" applyNumberFormat="1" applyFont="1" applyBorder="1"/>
    <xf numFmtId="0" fontId="1" fillId="0" borderId="3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1" fillId="0" borderId="4" xfId="0" applyNumberFormat="1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0" borderId="0" xfId="0" applyFont="1" applyAlignment="1">
      <alignment horizontal="left" vertical="center"/>
    </xf>
    <xf numFmtId="4" fontId="0" fillId="0" borderId="0" xfId="0" applyNumberFormat="1"/>
    <xf numFmtId="4" fontId="0" fillId="0" borderId="1" xfId="0" applyNumberFormat="1" applyBorder="1" applyAlignment="1">
      <alignment wrapText="1"/>
    </xf>
    <xf numFmtId="4" fontId="1" fillId="0" borderId="0" xfId="0" applyNumberFormat="1" applyFont="1"/>
    <xf numFmtId="0" fontId="1" fillId="0" borderId="0" xfId="0" applyFont="1"/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" fontId="1" fillId="0" borderId="2" xfId="0" applyNumberFormat="1" applyFont="1" applyBorder="1"/>
    <xf numFmtId="0" fontId="1" fillId="0" borderId="2" xfId="0" applyFont="1" applyBorder="1"/>
    <xf numFmtId="4" fontId="0" fillId="0" borderId="1" xfId="0" applyNumberForma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2F57-C93C-455E-8BC3-BF2397E2339A}">
  <sheetPr>
    <pageSetUpPr fitToPage="1"/>
  </sheetPr>
  <dimension ref="A8:L45"/>
  <sheetViews>
    <sheetView tabSelected="1" topLeftCell="A7" workbookViewId="0">
      <selection sqref="A1:H45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28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348060.99</v>
      </c>
      <c r="G16" s="19"/>
    </row>
    <row r="17" spans="1:11" x14ac:dyDescent="0.25">
      <c r="A17" s="2" t="s">
        <v>3</v>
      </c>
      <c r="F17" s="20">
        <v>2247850.0299999998</v>
      </c>
      <c r="G17" s="20"/>
    </row>
    <row r="18" spans="1:11" x14ac:dyDescent="0.25">
      <c r="A18" s="6" t="s">
        <v>4</v>
      </c>
      <c r="F18" s="21">
        <f>SUM(F16:F17)</f>
        <v>2595911.0199999996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67085761.530000001</v>
      </c>
      <c r="G21" s="23"/>
    </row>
    <row r="22" spans="1:11" x14ac:dyDescent="0.25">
      <c r="A22" s="2" t="s">
        <v>26</v>
      </c>
      <c r="F22" s="23">
        <v>2589719.5499999998</v>
      </c>
      <c r="G22" s="23"/>
      <c r="K22" s="4"/>
    </row>
    <row r="23" spans="1:11" x14ac:dyDescent="0.25">
      <c r="A23" s="2" t="s">
        <v>27</v>
      </c>
      <c r="F23" s="28">
        <v>3191106.04</v>
      </c>
      <c r="G23" s="28"/>
      <c r="K23" s="4"/>
    </row>
    <row r="24" spans="1:11" x14ac:dyDescent="0.25">
      <c r="A24" s="6" t="s">
        <v>7</v>
      </c>
      <c r="F24" s="24">
        <f>F21+F22+F23</f>
        <v>72866587.120000005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75462498.140000001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896181.82</v>
      </c>
      <c r="G31" s="17"/>
    </row>
    <row r="32" spans="1:11" x14ac:dyDescent="0.25">
      <c r="A32" s="6" t="s">
        <v>14</v>
      </c>
      <c r="F32" s="10">
        <f>SUM(F31)</f>
        <v>896181.82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896181.82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74566316.320000008</v>
      </c>
      <c r="G39" s="13"/>
    </row>
    <row r="40" spans="1:7" ht="15.75" thickBot="1" x14ac:dyDescent="0.3">
      <c r="A40" s="6" t="s">
        <v>21</v>
      </c>
      <c r="F40" s="14">
        <f>F34+F39</f>
        <v>75462498.140000001</v>
      </c>
      <c r="G40" s="15"/>
    </row>
    <row r="41" spans="1:7" ht="15.75" thickTop="1" x14ac:dyDescent="0.25">
      <c r="A41" s="6"/>
    </row>
    <row r="43" spans="1:7" x14ac:dyDescent="0.25">
      <c r="C43" s="16"/>
      <c r="D43" s="16"/>
      <c r="E43" s="16"/>
    </row>
    <row r="44" spans="1:7" x14ac:dyDescent="0.25">
      <c r="A44" s="9" t="s">
        <v>24</v>
      </c>
      <c r="B44" s="9"/>
      <c r="C44" s="9"/>
      <c r="D44" s="9"/>
      <c r="E44" s="9"/>
      <c r="F44" s="9"/>
      <c r="G44" s="9"/>
    </row>
    <row r="45" spans="1:7" x14ac:dyDescent="0.25">
      <c r="A45" s="9" t="s">
        <v>25</v>
      </c>
      <c r="B45" s="9"/>
      <c r="C45" s="9"/>
      <c r="D45" s="9"/>
      <c r="E45" s="9"/>
      <c r="F45" s="9"/>
      <c r="G45" s="9"/>
    </row>
  </sheetData>
  <mergeCells count="20">
    <mergeCell ref="A44:G44"/>
    <mergeCell ref="A45:G45"/>
    <mergeCell ref="F31:G31"/>
    <mergeCell ref="F32:G32"/>
    <mergeCell ref="F34:G34"/>
    <mergeCell ref="F39:G39"/>
    <mergeCell ref="F40:G40"/>
    <mergeCell ref="C43:E43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95" right="0.7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2023-05-05T13:17:06Z</cp:lastPrinted>
  <dcterms:created xsi:type="dcterms:W3CDTF">2021-06-07T12:30:48Z</dcterms:created>
  <dcterms:modified xsi:type="dcterms:W3CDTF">2023-05-05T17:14:13Z</dcterms:modified>
</cp:coreProperties>
</file>