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NOVIEMB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F39" i="1"/>
  <c r="G39" i="1"/>
</calcChain>
</file>

<file path=xl/sharedStrings.xml><?xml version="1.0" encoding="utf-8"?>
<sst xmlns="http://schemas.openxmlformats.org/spreadsheetml/2006/main" count="32" uniqueCount="29">
  <si>
    <t>Analista de Presupuesto</t>
  </si>
  <si>
    <t xml:space="preserve">Licda. Yokaty De La Cruz </t>
  </si>
  <si>
    <t>Bce. Libro</t>
  </si>
  <si>
    <t>TOTAL</t>
  </si>
  <si>
    <t>CARGOS BANCARIOS NOVIEMBRE 2021</t>
  </si>
  <si>
    <t>SUSSY ARIAS PORTES</t>
  </si>
  <si>
    <t xml:space="preserve">LUIS RAFAEL DELGADO SANCHEZ </t>
  </si>
  <si>
    <t>CORP. DEL ACUEDUCTO Y ALCANTARILLADO DE S.D.</t>
  </si>
  <si>
    <t xml:space="preserve">AYUNTAMIENTO DEL DISTRITO  NACIONAL </t>
  </si>
  <si>
    <t xml:space="preserve">ANARKIRIS KATIANA POLANCO ABAD </t>
  </si>
  <si>
    <t>INSTITUTO DE LA FAMILIA , INC</t>
  </si>
  <si>
    <t xml:space="preserve">FELIX MILLORD GUILLEN </t>
  </si>
  <si>
    <t>ESTARLYN APOLINAR PAYANO PEREZ</t>
  </si>
  <si>
    <t>NULO</t>
  </si>
  <si>
    <t xml:space="preserve">WANDER MIGUEL ENCARNACION QUEZADA </t>
  </si>
  <si>
    <t xml:space="preserve">PABLO ENRIQUE DEL VILLAR DE LA CRUZ </t>
  </si>
  <si>
    <t>RAMON SANTIAGO BELEN GOMEZ</t>
  </si>
  <si>
    <t>CARGOS BANCARIOS OCTUBRE 2021</t>
  </si>
  <si>
    <t>Balance</t>
  </si>
  <si>
    <t>Credito</t>
  </si>
  <si>
    <t>Debito</t>
  </si>
  <si>
    <t>Descripcion</t>
  </si>
  <si>
    <t>No. Ck/Transf.</t>
  </si>
  <si>
    <t>Fecha</t>
  </si>
  <si>
    <t xml:space="preserve">Balance Inicial: </t>
  </si>
  <si>
    <t xml:space="preserve">Cuenta Bancaria No: </t>
  </si>
  <si>
    <t>Del 01 al 30 de Noviembre  2021</t>
  </si>
  <si>
    <t>Banco de Reservas</t>
  </si>
  <si>
    <t>CHEQUES EMITIDOS- FONDO REPONIBLE INSTITUCIONAL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</si>
</sst>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13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0" xfId="0" applyBorder="1"/>
    <xf numFmtId="2" fontId="0" fillId="0" borderId="0" xfId="0" applyNumberFormat="1"/>
    <xf numFmtId="4" fontId="3" fillId="2" borderId="3" xfId="0" applyNumberFormat="1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/>
    <xf numFmtId="4" fontId="6" fillId="2" borderId="3" xfId="0" applyNumberFormat="1" applyFont="1" applyFill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/>
    <xf numFmtId="164" fontId="5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4" fontId="9" fillId="2" borderId="3" xfId="0" applyNumberFormat="1" applyFont="1" applyFill="1" applyBorder="1"/>
    <xf numFmtId="43" fontId="7" fillId="0" borderId="3" xfId="1" applyFont="1" applyBorder="1"/>
    <xf numFmtId="4" fontId="6" fillId="2" borderId="3" xfId="0" applyNumberFormat="1" applyFont="1" applyFill="1" applyBorder="1"/>
    <xf numFmtId="40" fontId="0" fillId="0" borderId="0" xfId="0" applyNumberFormat="1"/>
    <xf numFmtId="14" fontId="0" fillId="0" borderId="3" xfId="0" applyNumberFormat="1" applyBorder="1" applyAlignment="1">
      <alignment horizontal="left"/>
    </xf>
    <xf numFmtId="0" fontId="10" fillId="0" borderId="0" xfId="0" applyFont="1"/>
    <xf numFmtId="43" fontId="0" fillId="0" borderId="0" xfId="1" applyFont="1"/>
    <xf numFmtId="4" fontId="6" fillId="2" borderId="7" xfId="0" applyNumberFormat="1" applyFont="1" applyFill="1" applyBorder="1"/>
    <xf numFmtId="4" fontId="6" fillId="2" borderId="8" xfId="0" applyNumberFormat="1" applyFont="1" applyFill="1" applyBorder="1" applyAlignment="1">
      <alignment horizontal="right"/>
    </xf>
    <xf numFmtId="0" fontId="7" fillId="0" borderId="9" xfId="0" applyFont="1" applyBorder="1"/>
    <xf numFmtId="0" fontId="7" fillId="0" borderId="9" xfId="0" applyFont="1" applyBorder="1" applyAlignment="1"/>
    <xf numFmtId="164" fontId="5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8" fillId="3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8"/>
  <sheetViews>
    <sheetView tabSelected="1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54"/>
      <c r="C6" s="54"/>
      <c r="D6" s="54"/>
      <c r="E6" s="54"/>
      <c r="F6" s="54"/>
      <c r="G6" s="54"/>
      <c r="H6" s="54"/>
    </row>
    <row r="7" spans="2:8" x14ac:dyDescent="0.2">
      <c r="B7" s="54"/>
      <c r="C7" s="54"/>
      <c r="D7" s="54"/>
      <c r="E7" s="54"/>
      <c r="F7" s="54"/>
      <c r="G7" s="54"/>
      <c r="H7" s="54"/>
    </row>
    <row r="8" spans="2:8" x14ac:dyDescent="0.2">
      <c r="B8" s="54"/>
      <c r="C8" s="54"/>
      <c r="D8" s="54"/>
      <c r="E8" s="54"/>
      <c r="F8" s="54"/>
      <c r="G8" s="54"/>
      <c r="H8" s="54"/>
    </row>
    <row r="9" spans="2:8" ht="12" customHeight="1" x14ac:dyDescent="0.2">
      <c r="B9" s="54"/>
      <c r="C9" s="54"/>
      <c r="D9" s="54"/>
      <c r="E9" s="54"/>
      <c r="F9" s="54"/>
      <c r="G9" s="54"/>
      <c r="H9" s="54"/>
    </row>
    <row r="10" spans="2:8" s="6" customFormat="1" ht="12.75" hidden="1" customHeight="1" x14ac:dyDescent="0.2">
      <c r="B10" s="54"/>
      <c r="C10" s="54"/>
      <c r="D10" s="54"/>
      <c r="E10" s="54"/>
      <c r="F10" s="54"/>
      <c r="G10" s="54"/>
      <c r="H10" s="54"/>
    </row>
    <row r="11" spans="2:8" ht="12.75" hidden="1" customHeight="1" x14ac:dyDescent="0.2">
      <c r="B11" s="54"/>
      <c r="C11" s="54"/>
      <c r="D11" s="54"/>
      <c r="E11" s="54"/>
      <c r="F11" s="54"/>
      <c r="G11" s="54"/>
      <c r="H11" s="54"/>
    </row>
    <row r="12" spans="2:8" x14ac:dyDescent="0.2">
      <c r="B12" s="53"/>
      <c r="C12" s="53"/>
      <c r="D12" s="53"/>
      <c r="E12" s="53"/>
      <c r="F12" s="53"/>
      <c r="G12" s="53"/>
      <c r="H12" s="53"/>
    </row>
    <row r="13" spans="2:8" ht="15.75" x14ac:dyDescent="0.2">
      <c r="B13" s="52" t="s">
        <v>28</v>
      </c>
      <c r="C13" s="52"/>
      <c r="D13" s="52"/>
      <c r="E13" s="52"/>
      <c r="F13" s="52"/>
      <c r="G13" s="52"/>
      <c r="H13" s="52"/>
    </row>
    <row r="14" spans="2:8" ht="18" x14ac:dyDescent="0.2">
      <c r="B14" s="51" t="s">
        <v>27</v>
      </c>
      <c r="C14" s="51"/>
      <c r="D14" s="51"/>
      <c r="E14" s="51"/>
      <c r="F14" s="51"/>
      <c r="G14" s="51"/>
      <c r="H14" s="51"/>
    </row>
    <row r="15" spans="2:8" ht="18" x14ac:dyDescent="0.2">
      <c r="B15" s="51" t="s">
        <v>26</v>
      </c>
      <c r="C15" s="51"/>
      <c r="D15" s="51"/>
      <c r="E15" s="51"/>
      <c r="F15" s="51"/>
      <c r="G15" s="51"/>
      <c r="H15" s="51"/>
    </row>
    <row r="16" spans="2:8" ht="13.5" thickBot="1" x14ac:dyDescent="0.25">
      <c r="B16" s="50"/>
      <c r="C16" s="50"/>
      <c r="D16" s="50"/>
      <c r="E16" s="50"/>
      <c r="F16" s="50"/>
      <c r="G16" s="50"/>
      <c r="H16" s="50"/>
    </row>
    <row r="17" spans="2:13" ht="16.5" x14ac:dyDescent="0.2">
      <c r="B17" s="49"/>
      <c r="C17" s="48" t="s">
        <v>25</v>
      </c>
      <c r="D17" s="47"/>
      <c r="E17" s="47"/>
      <c r="F17" s="47">
        <v>103800735</v>
      </c>
      <c r="G17" s="47"/>
      <c r="H17" s="46"/>
    </row>
    <row r="18" spans="2:13" ht="16.5" customHeight="1" x14ac:dyDescent="0.2">
      <c r="B18" s="45"/>
      <c r="C18" s="44"/>
      <c r="D18" s="41"/>
      <c r="E18" s="43"/>
      <c r="F18" s="42" t="s">
        <v>24</v>
      </c>
      <c r="G18" s="41"/>
      <c r="H18" s="40">
        <v>472771.5</v>
      </c>
      <c r="J18" s="27"/>
    </row>
    <row r="19" spans="2:13" ht="33.75" customHeight="1" thickBot="1" x14ac:dyDescent="0.25">
      <c r="B19" s="39"/>
      <c r="C19" s="37" t="s">
        <v>23</v>
      </c>
      <c r="D19" s="36" t="s">
        <v>22</v>
      </c>
      <c r="E19" s="38" t="s">
        <v>21</v>
      </c>
      <c r="F19" s="37" t="s">
        <v>20</v>
      </c>
      <c r="G19" s="36" t="s">
        <v>19</v>
      </c>
      <c r="H19" s="35" t="s">
        <v>18</v>
      </c>
    </row>
    <row r="20" spans="2:13" ht="16.5" x14ac:dyDescent="0.2">
      <c r="B20" s="34"/>
      <c r="C20" s="33"/>
      <c r="D20" s="32"/>
      <c r="E20" s="31"/>
      <c r="F20" s="30"/>
      <c r="G20" s="29"/>
      <c r="H20" s="28"/>
      <c r="I20" s="27"/>
      <c r="K20" s="27"/>
      <c r="M20" s="26"/>
    </row>
    <row r="21" spans="2:13" ht="16.5" x14ac:dyDescent="0.2">
      <c r="B21" s="20"/>
      <c r="C21" s="25"/>
      <c r="D21" s="18"/>
      <c r="E21" s="17"/>
      <c r="F21" s="16"/>
      <c r="G21" s="15"/>
      <c r="H21" s="23"/>
    </row>
    <row r="22" spans="2:13" ht="16.5" x14ac:dyDescent="0.2">
      <c r="B22" s="20"/>
      <c r="C22" s="19">
        <v>44498</v>
      </c>
      <c r="D22" s="18">
        <v>25</v>
      </c>
      <c r="E22" s="17" t="s">
        <v>17</v>
      </c>
      <c r="F22" s="16">
        <v>0</v>
      </c>
      <c r="G22" s="15">
        <v>175</v>
      </c>
      <c r="H22" s="23">
        <v>472421.5</v>
      </c>
      <c r="I22" s="24"/>
    </row>
    <row r="23" spans="2:13" ht="16.5" x14ac:dyDescent="0.2">
      <c r="B23" s="20"/>
      <c r="C23" s="19">
        <v>44502</v>
      </c>
      <c r="D23" s="18">
        <v>1866</v>
      </c>
      <c r="E23" s="17" t="s">
        <v>6</v>
      </c>
      <c r="F23" s="16">
        <v>0</v>
      </c>
      <c r="G23" s="15">
        <v>10600</v>
      </c>
      <c r="H23" s="23">
        <f>H22-G23</f>
        <v>461821.5</v>
      </c>
    </row>
    <row r="24" spans="2:13" ht="16.5" x14ac:dyDescent="0.2">
      <c r="B24" s="20"/>
      <c r="C24" s="19">
        <v>44502</v>
      </c>
      <c r="D24" s="18">
        <v>1867</v>
      </c>
      <c r="E24" s="17" t="s">
        <v>16</v>
      </c>
      <c r="F24" s="16">
        <v>0</v>
      </c>
      <c r="G24" s="15">
        <v>4250</v>
      </c>
      <c r="H24" s="23">
        <f>H23-G24</f>
        <v>457571.5</v>
      </c>
    </row>
    <row r="25" spans="2:13" ht="16.5" x14ac:dyDescent="0.2">
      <c r="B25" s="20"/>
      <c r="C25" s="19">
        <v>44502</v>
      </c>
      <c r="D25" s="18">
        <v>1868</v>
      </c>
      <c r="E25" s="17" t="s">
        <v>15</v>
      </c>
      <c r="F25" s="16">
        <v>0</v>
      </c>
      <c r="G25" s="15">
        <v>5600</v>
      </c>
      <c r="H25" s="23">
        <f>H24-G25</f>
        <v>451971.5</v>
      </c>
    </row>
    <row r="26" spans="2:13" ht="16.5" x14ac:dyDescent="0.2">
      <c r="B26" s="20"/>
      <c r="C26" s="19">
        <v>44502</v>
      </c>
      <c r="D26" s="18">
        <v>1869</v>
      </c>
      <c r="E26" s="17" t="s">
        <v>14</v>
      </c>
      <c r="F26" s="16">
        <v>0</v>
      </c>
      <c r="G26" s="15">
        <v>4250</v>
      </c>
      <c r="H26" s="23">
        <f>H25-G26</f>
        <v>447721.5</v>
      </c>
    </row>
    <row r="27" spans="2:13" ht="16.5" x14ac:dyDescent="0.2">
      <c r="B27" s="20"/>
      <c r="C27" s="19">
        <v>44502</v>
      </c>
      <c r="D27" s="18">
        <v>1870</v>
      </c>
      <c r="E27" s="17" t="s">
        <v>13</v>
      </c>
      <c r="F27" s="16">
        <v>0</v>
      </c>
      <c r="G27" s="15">
        <v>0</v>
      </c>
      <c r="H27" s="23">
        <f>H26-G27</f>
        <v>447721.5</v>
      </c>
    </row>
    <row r="28" spans="2:13" ht="15.75" customHeight="1" x14ac:dyDescent="0.2">
      <c r="B28" s="20"/>
      <c r="C28" s="19">
        <v>44502</v>
      </c>
      <c r="D28" s="18">
        <v>1871</v>
      </c>
      <c r="E28" s="17" t="s">
        <v>13</v>
      </c>
      <c r="F28" s="22">
        <v>0</v>
      </c>
      <c r="G28" s="15">
        <v>0</v>
      </c>
      <c r="H28" s="23">
        <f>H27+F28-G28</f>
        <v>447721.5</v>
      </c>
    </row>
    <row r="29" spans="2:13" ht="15.75" customHeight="1" x14ac:dyDescent="0.2">
      <c r="B29" s="20"/>
      <c r="C29" s="19">
        <v>44503</v>
      </c>
      <c r="D29" s="18">
        <v>1872</v>
      </c>
      <c r="E29" s="17" t="s">
        <v>12</v>
      </c>
      <c r="F29" s="22"/>
      <c r="G29" s="15">
        <v>5600</v>
      </c>
      <c r="H29" s="23">
        <f>H28+F29-G29</f>
        <v>442121.5</v>
      </c>
    </row>
    <row r="30" spans="2:13" ht="15.75" customHeight="1" x14ac:dyDescent="0.2">
      <c r="B30" s="20"/>
      <c r="C30" s="19">
        <v>44503</v>
      </c>
      <c r="D30" s="18">
        <v>1873</v>
      </c>
      <c r="E30" s="17" t="s">
        <v>11</v>
      </c>
      <c r="F30" s="22"/>
      <c r="G30" s="15">
        <v>5600</v>
      </c>
      <c r="H30" s="23">
        <f>H29+F30-G30</f>
        <v>436521.5</v>
      </c>
    </row>
    <row r="31" spans="2:13" ht="15.75" customHeight="1" x14ac:dyDescent="0.2">
      <c r="B31" s="20"/>
      <c r="C31" s="19">
        <v>44503</v>
      </c>
      <c r="D31" s="18">
        <v>1874</v>
      </c>
      <c r="E31" s="17" t="s">
        <v>6</v>
      </c>
      <c r="F31" s="22"/>
      <c r="G31" s="15">
        <v>5914.66</v>
      </c>
      <c r="H31" s="23">
        <f>H30+F31-G31</f>
        <v>430606.84</v>
      </c>
    </row>
    <row r="32" spans="2:13" ht="15.75" customHeight="1" x14ac:dyDescent="0.2">
      <c r="B32" s="20"/>
      <c r="C32" s="19">
        <v>44503</v>
      </c>
      <c r="D32" s="18">
        <v>1875</v>
      </c>
      <c r="E32" s="17" t="s">
        <v>10</v>
      </c>
      <c r="F32" s="22"/>
      <c r="G32" s="15">
        <v>20000</v>
      </c>
      <c r="H32" s="23">
        <f>H31+F32-G32</f>
        <v>410606.84</v>
      </c>
    </row>
    <row r="33" spans="2:9" ht="15.75" customHeight="1" x14ac:dyDescent="0.2">
      <c r="B33" s="20"/>
      <c r="C33" s="19">
        <v>44508</v>
      </c>
      <c r="D33" s="18">
        <v>1876</v>
      </c>
      <c r="E33" s="17" t="s">
        <v>9</v>
      </c>
      <c r="F33" s="22"/>
      <c r="G33" s="15">
        <v>20711.490000000002</v>
      </c>
      <c r="H33" s="23">
        <f>H32+F33-G33</f>
        <v>389895.35000000003</v>
      </c>
    </row>
    <row r="34" spans="2:9" ht="15.75" customHeight="1" x14ac:dyDescent="0.2">
      <c r="B34" s="20"/>
      <c r="C34" s="19">
        <v>44508</v>
      </c>
      <c r="D34" s="18">
        <v>1877</v>
      </c>
      <c r="E34" s="17" t="s">
        <v>8</v>
      </c>
      <c r="F34" s="22"/>
      <c r="G34" s="15">
        <v>6423</v>
      </c>
      <c r="H34" s="23">
        <f>H33+F34-G34</f>
        <v>383472.35000000003</v>
      </c>
    </row>
    <row r="35" spans="2:9" ht="16.5" x14ac:dyDescent="0.2">
      <c r="B35" s="20"/>
      <c r="C35" s="19">
        <v>44508</v>
      </c>
      <c r="D35" s="18">
        <v>1878</v>
      </c>
      <c r="E35" s="17" t="s">
        <v>7</v>
      </c>
      <c r="F35" s="22"/>
      <c r="G35" s="15">
        <v>6176</v>
      </c>
      <c r="H35" s="23">
        <f>H34+F35-G35</f>
        <v>377296.35000000003</v>
      </c>
    </row>
    <row r="36" spans="2:9" ht="16.5" x14ac:dyDescent="0.2">
      <c r="B36" s="20"/>
      <c r="C36" s="19">
        <v>44508</v>
      </c>
      <c r="D36" s="18">
        <v>1879</v>
      </c>
      <c r="E36" s="17" t="s">
        <v>6</v>
      </c>
      <c r="F36" s="22"/>
      <c r="G36" s="15">
        <v>5923.56</v>
      </c>
      <c r="H36" s="21">
        <f>H35+F36-G36</f>
        <v>371372.79000000004</v>
      </c>
    </row>
    <row r="37" spans="2:9" ht="16.5" x14ac:dyDescent="0.2">
      <c r="B37" s="20"/>
      <c r="C37" s="19">
        <v>44529</v>
      </c>
      <c r="D37" s="18">
        <v>1880</v>
      </c>
      <c r="E37" s="17" t="s">
        <v>5</v>
      </c>
      <c r="F37" s="16">
        <v>0</v>
      </c>
      <c r="G37" s="15">
        <v>8100.61</v>
      </c>
      <c r="H37" s="14">
        <f>H36+F37-G37</f>
        <v>363272.18000000005</v>
      </c>
    </row>
    <row r="38" spans="2:9" ht="16.5" x14ac:dyDescent="0.2">
      <c r="B38" s="20"/>
      <c r="C38" s="19">
        <v>44530</v>
      </c>
      <c r="D38" s="18">
        <v>206</v>
      </c>
      <c r="E38" s="17" t="s">
        <v>4</v>
      </c>
      <c r="F38" s="16">
        <v>0</v>
      </c>
      <c r="G38" s="15">
        <v>175</v>
      </c>
      <c r="H38" s="14">
        <f>H37+F38-G38</f>
        <v>363097.18000000005</v>
      </c>
    </row>
    <row r="39" spans="2:9" ht="16.5" x14ac:dyDescent="0.2">
      <c r="B39" s="13"/>
      <c r="C39" s="12" t="s">
        <v>3</v>
      </c>
      <c r="D39" s="11"/>
      <c r="E39" s="10"/>
      <c r="F39" s="9">
        <f>SUM(F20:F38)</f>
        <v>0</v>
      </c>
      <c r="G39" s="9">
        <f>SUM(G20:G38)</f>
        <v>109499.32</v>
      </c>
      <c r="H39" s="8">
        <f>H38</f>
        <v>363097.18000000005</v>
      </c>
      <c r="I39" t="s">
        <v>2</v>
      </c>
    </row>
    <row r="40" spans="2:9" x14ac:dyDescent="0.2">
      <c r="H40" s="7"/>
    </row>
    <row r="41" spans="2:9" x14ac:dyDescent="0.2">
      <c r="H41" s="7"/>
    </row>
    <row r="42" spans="2:9" x14ac:dyDescent="0.2">
      <c r="H42" s="7"/>
    </row>
    <row r="46" spans="2:9" x14ac:dyDescent="0.2">
      <c r="C46" s="6"/>
      <c r="D46" s="6"/>
      <c r="E46" s="5"/>
      <c r="F46" s="5"/>
    </row>
    <row r="47" spans="2:9" ht="15.75" x14ac:dyDescent="0.25">
      <c r="C47" s="4"/>
      <c r="E47" s="3" t="s">
        <v>1</v>
      </c>
      <c r="F47" s="3"/>
    </row>
    <row r="48" spans="2:9" ht="15.75" x14ac:dyDescent="0.25">
      <c r="C48" s="2"/>
      <c r="E48" s="1" t="s">
        <v>0</v>
      </c>
      <c r="F48" s="1"/>
    </row>
  </sheetData>
  <mergeCells count="13">
    <mergeCell ref="F17:H17"/>
    <mergeCell ref="C18:D18"/>
    <mergeCell ref="F18:G18"/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2022-03-01T17:44:40Z</dcterms:created>
  <dcterms:modified xsi:type="dcterms:W3CDTF">2022-03-01T17:47:37Z</dcterms:modified>
</cp:coreProperties>
</file>