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NO 2023\NOVIEMBRE\"/>
    </mc:Choice>
  </mc:AlternateContent>
  <xr:revisionPtr revIDLastSave="0" documentId="13_ncr:1_{AE48F214-9876-4077-B365-36273131B2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L11" i="2" s="1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D12" i="2" l="1"/>
  <c r="D78" i="2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L86" i="2" s="1"/>
  <c r="C38" i="2"/>
  <c r="D38" i="2"/>
  <c r="E11" i="2"/>
  <c r="E86" i="2" s="1"/>
  <c r="H11" i="2"/>
  <c r="H86" i="2" s="1"/>
  <c r="R81" i="2"/>
  <c r="C73" i="2"/>
  <c r="D77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11" i="2" l="1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<sst xmlns="http://schemas.openxmlformats.org/spreadsheetml/2006/main" count="293" uniqueCount="114">
  <si>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</si>
  <si>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</si>
  <si>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</si>
  <si>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</si>
  <si>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</si>
  <si>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</si>
  <si>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</si>
  <si>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</si>
  <si>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</si>
  <si>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</si>
  <si>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</si>
  <si>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</si>
  <si>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</si>
  <si>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</si>
  <si>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</si>
  <si>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</si>
  <si>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</si>
  <si>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</si>
  <si>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</si>
  <si>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</si>
  <si>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</si>
  <si>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</si>
  <si>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</si>
  <si>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</si>
  <si>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</si>
  <si>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</si>
  <si>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</si>
  <si>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</si>
  <si>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</si>
  <si>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</si>
  <si>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</si>
  <si>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</si>
  <si>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</si>
  <si>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</si>
  <si>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</si>
  <si>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</si>
  <si>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</si>
  <si>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</si>
  <si>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</si>
  <si>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</si>
  <si>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</si>
  <si>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</si>
  <si>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</si>
  <si>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</si>
  <si>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</si>
  <si>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</si>
  <si>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</si>
  <si>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</si>
  <si>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</si>
  <si>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</si>
  <si>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</si>
  <si>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</si>
  <si>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</si>
  <si>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</si>
  <si>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</si>
  <si>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</si>
  <si>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</si>
  <si>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</si>
  <si>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</si>
  <si>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</si>
  <si>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</si>
  <si>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</si>
  <si>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</si>
  <si>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</si>
  <si>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</si>
  <si>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</si>
  <si>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</si>
  <si>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</si>
  <si>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</si>
  <si>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</si>
  <si>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</si>
  <si>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</si>
  <si>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</si>
  <si>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</si>
  <si>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</si>
  <si>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</si>
  <si>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</si>
  <si>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</si>
  <si>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</si>
  <si>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</si>
  <si>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</si>
  <si>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</si>
  <si>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</si>
  <si>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</si>
  <si>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</si>
  <si>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</si>
  <si>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</si>
  <si>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</si>
  <si>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</si>
  <si>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</si>
  <si>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</si>
  <si>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</si>
  <si>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</si>
  <si>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</si>
  <si>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</si>
  <si>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</si>
  <si>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</si>
  <si>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</si>
  <si>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</si>
  <si>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</si>
  <si>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</si>
  <si>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</si>
  <si>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</si>
  <si>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</si>
  <si>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</si>
  <si>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</si>
  <si>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</si>
  <si>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</si>
  <si>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</si>
  <si>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</si>
  <si>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</si>
  <si>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</si>
  <si>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30/11/2023-SIGEF]</t>
  </si>
  <si>
    <t>Fuente: [Ejecución Presupuestaria Mensual al 30/11/2023-SIGEF]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</si>
</sst>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0</xdr:row>
      <xdr:rowOff>158750</xdr:rowOff>
    </xdr:from>
    <xdr:to>
      <xdr:col>17</xdr:col>
      <xdr:colOff>1040669</xdr:colOff>
      <xdr:row>7</xdr:row>
      <xdr:rowOff>92320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58750"/>
          <a:ext cx="833095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2" zoomScale="86" zoomScaleNormal="86" workbookViewId="0">
      <selection activeCell="C107" sqref="C10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102</v>
      </c>
      <c r="D3" s="53"/>
      <c r="E3" s="5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103</v>
      </c>
      <c r="D4" s="51"/>
      <c r="E4" s="5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9" t="s">
        <v>111</v>
      </c>
      <c r="D5" s="60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4" t="s">
        <v>79</v>
      </c>
      <c r="D6" s="55"/>
      <c r="E6" s="5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4" t="s">
        <v>80</v>
      </c>
      <c r="D7" s="55"/>
      <c r="E7" s="5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6" t="s">
        <v>66</v>
      </c>
      <c r="D9" s="57" t="s">
        <v>97</v>
      </c>
      <c r="E9" s="57" t="s">
        <v>96</v>
      </c>
      <c r="F9" s="8"/>
    </row>
    <row r="10" spans="2:16" ht="23.25" customHeight="1" x14ac:dyDescent="0.25">
      <c r="C10" s="56"/>
      <c r="D10" s="58"/>
      <c r="E10" s="58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4880844.07</v>
      </c>
      <c r="F12" s="8"/>
    </row>
    <row r="13" spans="2:16" x14ac:dyDescent="0.25">
      <c r="C13" s="5" t="s">
        <v>2</v>
      </c>
      <c r="D13" s="25">
        <v>216909483</v>
      </c>
      <c r="E13" s="30">
        <v>8423637.8200000003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19825325.579999998</v>
      </c>
      <c r="F18" s="8"/>
    </row>
    <row r="19" spans="3:6" x14ac:dyDescent="0.25">
      <c r="C19" s="5" t="s">
        <v>8</v>
      </c>
      <c r="D19" s="25">
        <v>14542072</v>
      </c>
      <c r="E19" s="30">
        <v>-1513508</v>
      </c>
      <c r="F19" s="8"/>
    </row>
    <row r="20" spans="3:6" x14ac:dyDescent="0.25">
      <c r="C20" s="5" t="s">
        <v>9</v>
      </c>
      <c r="D20" s="25">
        <v>1440000</v>
      </c>
      <c r="E20" s="30">
        <v>4049400</v>
      </c>
      <c r="F20" s="8"/>
    </row>
    <row r="21" spans="3:6" x14ac:dyDescent="0.25">
      <c r="C21" s="5" t="s">
        <v>10</v>
      </c>
      <c r="D21" s="25">
        <v>1640000</v>
      </c>
      <c r="E21" s="30">
        <v>-1260912</v>
      </c>
      <c r="F21" s="8"/>
    </row>
    <row r="22" spans="3:6" x14ac:dyDescent="0.25">
      <c r="C22" s="5" t="s">
        <v>11</v>
      </c>
      <c r="D22" s="25">
        <v>2000000</v>
      </c>
      <c r="E22" s="30">
        <v>-945000</v>
      </c>
      <c r="F22" s="8"/>
    </row>
    <row r="23" spans="3:6" x14ac:dyDescent="0.25">
      <c r="C23" s="5" t="s">
        <v>12</v>
      </c>
      <c r="D23" s="25">
        <v>7017160</v>
      </c>
      <c r="E23" s="30">
        <v>4710989.8600000003</v>
      </c>
    </row>
    <row r="24" spans="3:6" x14ac:dyDescent="0.25">
      <c r="C24" s="5" t="s">
        <v>13</v>
      </c>
      <c r="D24" s="25">
        <v>12481478</v>
      </c>
      <c r="E24" s="30">
        <v>2413272.64</v>
      </c>
    </row>
    <row r="25" spans="3:6" x14ac:dyDescent="0.25">
      <c r="C25" s="5" t="s">
        <v>14</v>
      </c>
      <c r="D25" s="25">
        <v>9470000</v>
      </c>
      <c r="E25" s="30">
        <v>2449628</v>
      </c>
    </row>
    <row r="26" spans="3:6" x14ac:dyDescent="0.25">
      <c r="C26" s="5" t="s">
        <v>15</v>
      </c>
      <c r="D26" s="25">
        <v>16258368</v>
      </c>
      <c r="E26" s="30">
        <v>836455.08</v>
      </c>
    </row>
    <row r="27" spans="3:6" x14ac:dyDescent="0.25">
      <c r="C27" s="5" t="s">
        <v>16</v>
      </c>
      <c r="D27" s="25">
        <v>13740000</v>
      </c>
      <c r="E27" s="30">
        <v>9085000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-6554211.6399999997</v>
      </c>
    </row>
    <row r="29" spans="3:6" x14ac:dyDescent="0.25">
      <c r="C29" s="5" t="s">
        <v>18</v>
      </c>
      <c r="D29" s="25">
        <v>1624000</v>
      </c>
      <c r="E29" s="30">
        <v>320523.02</v>
      </c>
    </row>
    <row r="30" spans="3:6" x14ac:dyDescent="0.25">
      <c r="C30" s="5" t="s">
        <v>19</v>
      </c>
      <c r="D30" s="25">
        <v>930000</v>
      </c>
      <c r="E30" s="30">
        <v>-304238.03000000003</v>
      </c>
    </row>
    <row r="31" spans="3:6" x14ac:dyDescent="0.25">
      <c r="C31" s="5" t="s">
        <v>20</v>
      </c>
      <c r="D31" s="25">
        <v>48993000</v>
      </c>
      <c r="E31" s="30">
        <v>-8695366.1500000004</v>
      </c>
    </row>
    <row r="32" spans="3:6" x14ac:dyDescent="0.25">
      <c r="C32" s="5" t="s">
        <v>21</v>
      </c>
      <c r="D32" s="25">
        <v>100000</v>
      </c>
      <c r="E32" s="30">
        <v>-32700</v>
      </c>
    </row>
    <row r="33" spans="3:5" x14ac:dyDescent="0.25">
      <c r="C33" s="5" t="s">
        <v>22</v>
      </c>
      <c r="D33" s="25">
        <v>406000</v>
      </c>
      <c r="E33" s="30">
        <v>791268.2</v>
      </c>
    </row>
    <row r="34" spans="3:5" x14ac:dyDescent="0.25">
      <c r="C34" s="5" t="s">
        <v>23</v>
      </c>
      <c r="D34" s="25">
        <v>579000</v>
      </c>
      <c r="E34" s="30">
        <v>-347520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593355.31999999995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23123516.629999999</v>
      </c>
    </row>
    <row r="56" spans="3:5" x14ac:dyDescent="0.25">
      <c r="C56" s="5" t="s">
        <v>44</v>
      </c>
      <c r="D56" s="25">
        <v>3956992</v>
      </c>
      <c r="E56" s="30">
        <v>-1341178.3700000001</v>
      </c>
    </row>
    <row r="57" spans="3:5" x14ac:dyDescent="0.25">
      <c r="C57" s="5" t="s">
        <v>45</v>
      </c>
      <c r="D57" s="25">
        <v>460000</v>
      </c>
      <c r="E57" s="30">
        <v>413744</v>
      </c>
    </row>
    <row r="58" spans="3:5" x14ac:dyDescent="0.25">
      <c r="C58" s="5" t="s">
        <v>46</v>
      </c>
      <c r="D58" s="25">
        <v>48000</v>
      </c>
      <c r="E58" s="30">
        <v>-41000</v>
      </c>
    </row>
    <row r="59" spans="3:5" x14ac:dyDescent="0.25">
      <c r="C59" s="5" t="s">
        <v>47</v>
      </c>
      <c r="D59" s="25">
        <v>108000</v>
      </c>
      <c r="E59" s="30">
        <v>23406125</v>
      </c>
    </row>
    <row r="60" spans="3:5" x14ac:dyDescent="0.25">
      <c r="C60" s="5" t="s">
        <v>48</v>
      </c>
      <c r="D60" s="25">
        <v>1176000</v>
      </c>
      <c r="E60" s="30">
        <v>601006</v>
      </c>
    </row>
    <row r="61" spans="3:5" x14ac:dyDescent="0.25">
      <c r="C61" s="5" t="s">
        <v>49</v>
      </c>
      <c r="D61" s="25">
        <v>30000</v>
      </c>
      <c r="E61" s="30">
        <v>153051.20000000001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-257220</v>
      </c>
    </row>
    <row r="64" spans="3:5" x14ac:dyDescent="0.25">
      <c r="C64" s="5" t="s">
        <v>52</v>
      </c>
      <c r="D64" s="26">
        <v>0</v>
      </c>
      <c r="E64" s="30">
        <v>188988.79999999999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8" t="s">
        <v>106</v>
      </c>
      <c r="E92" s="48"/>
    </row>
    <row r="93" spans="3:5" x14ac:dyDescent="0.25">
      <c r="C93" s="43" t="s">
        <v>109</v>
      </c>
      <c r="D93" s="49" t="s">
        <v>108</v>
      </c>
      <c r="E93" s="49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0"/>
  <sheetViews>
    <sheetView showGridLines="0" tabSelected="1" zoomScale="78" zoomScaleNormal="78" workbookViewId="0">
      <pane ySplit="11" topLeftCell="A20" activePane="bottomLeft" state="frozen"/>
      <selection activeCell="B1" sqref="B1"/>
      <selection pane="bottomLeft" activeCell="N93" sqref="N93:R9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5" hidden="1" customWidth="1"/>
    <col min="18" max="18" width="16" customWidth="1"/>
  </cols>
  <sheetData>
    <row r="3" spans="2:19" ht="28.5" customHeight="1" x14ac:dyDescent="0.25">
      <c r="B3" s="52" t="s">
        <v>102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9" ht="21" customHeight="1" x14ac:dyDescent="0.25">
      <c r="B4" s="50" t="s">
        <v>103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2:19" ht="15.75" x14ac:dyDescent="0.25">
      <c r="B5" s="64" t="s">
        <v>111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2:19" ht="15.75" customHeight="1" x14ac:dyDescent="0.25">
      <c r="B6" s="66" t="s">
        <v>95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2:19" ht="15.75" customHeight="1" x14ac:dyDescent="0.25">
      <c r="B7" s="67" t="s">
        <v>80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9" spans="2:19" ht="25.5" customHeight="1" x14ac:dyDescent="0.25">
      <c r="B9" s="63" t="s">
        <v>66</v>
      </c>
      <c r="C9" s="57" t="s">
        <v>97</v>
      </c>
      <c r="D9" s="57" t="s">
        <v>96</v>
      </c>
      <c r="E9" s="68" t="s">
        <v>94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2:19" x14ac:dyDescent="0.25">
      <c r="B10" s="63"/>
      <c r="C10" s="58"/>
      <c r="D10" s="58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53433634.819999993</v>
      </c>
      <c r="P11" s="31">
        <f t="shared" si="0"/>
        <v>48853956.720000006</v>
      </c>
      <c r="Q11" s="31">
        <f t="shared" si="0"/>
        <v>0</v>
      </c>
      <c r="R11" s="31">
        <f>SUM(E11:Q11)</f>
        <v>396598410.36000001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4880844.07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35442053.449999996</v>
      </c>
      <c r="P12" s="32">
        <f t="shared" si="1"/>
        <v>35748517.840000004</v>
      </c>
      <c r="Q12" s="32">
        <f t="shared" si="1"/>
        <v>0</v>
      </c>
      <c r="R12" s="35">
        <f>SUM(E12:Q12)</f>
        <v>264451279.48999998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8423637.8200000003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>
        <v>17361936.5</v>
      </c>
      <c r="P13" s="30">
        <v>32058222.870000001</v>
      </c>
      <c r="Q13" s="30"/>
      <c r="R13" s="36">
        <f t="shared" ref="R13:R76" si="2">SUM(E13:Q13)</f>
        <v>196915745.55000001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>
        <v>15539584.65</v>
      </c>
      <c r="P14" s="30">
        <v>1337810.3799999999</v>
      </c>
      <c r="Q14" s="30"/>
      <c r="R14" s="36">
        <f t="shared" si="2"/>
        <v>35858882.810000002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>
        <v>0</v>
      </c>
      <c r="P16" s="30">
        <v>0</v>
      </c>
      <c r="Q16" s="30"/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>
        <v>2540532.2999999998</v>
      </c>
      <c r="P17" s="30">
        <v>2352484.59</v>
      </c>
      <c r="Q17" s="30"/>
      <c r="R17" s="36">
        <f t="shared" si="2"/>
        <v>26237065.27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19825325.579999998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11601977.33</v>
      </c>
      <c r="P18" s="32">
        <f t="shared" si="3"/>
        <v>6011859.3800000008</v>
      </c>
      <c r="Q18" s="32">
        <f>SUM(Q19:Q27)</f>
        <v>0</v>
      </c>
      <c r="R18" s="35">
        <f t="shared" si="2"/>
        <v>65772715.5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-1513508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>
        <v>1825660.46</v>
      </c>
      <c r="P19" s="30">
        <v>336472.3</v>
      </c>
      <c r="Q19" s="30"/>
      <c r="R19" s="36">
        <f t="shared" si="2"/>
        <v>10150183.990000002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4049400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>
        <v>1531833.34</v>
      </c>
      <c r="P20" s="30">
        <v>1467514.87</v>
      </c>
      <c r="Q20" s="30"/>
      <c r="R20" s="36">
        <f t="shared" si="2"/>
        <v>3081848.21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-1260912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>
        <v>162902.39999999999</v>
      </c>
      <c r="P21" s="30">
        <v>6750</v>
      </c>
      <c r="Q21" s="30"/>
      <c r="R21" s="36">
        <f t="shared" si="2"/>
        <v>327827.40000000002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-945000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>
        <v>64298.61</v>
      </c>
      <c r="P22" s="30">
        <v>73248.61</v>
      </c>
      <c r="Q22" s="30"/>
      <c r="R22" s="36">
        <f t="shared" si="2"/>
        <v>701526.37999999989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4710989.8600000003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>
        <v>191100</v>
      </c>
      <c r="P23" s="30">
        <v>171100</v>
      </c>
      <c r="Q23" s="30"/>
      <c r="R23" s="36">
        <f t="shared" si="2"/>
        <v>6756834.8600000003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2413272.64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>
        <v>873374.01</v>
      </c>
      <c r="P24" s="30">
        <v>868428.14</v>
      </c>
      <c r="Q24" s="30"/>
      <c r="R24" s="36">
        <f t="shared" si="2"/>
        <v>13482419.289999999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2449628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>
        <v>2424448.44</v>
      </c>
      <c r="P25" s="30">
        <v>766774.08</v>
      </c>
      <c r="Q25" s="30"/>
      <c r="R25" s="36">
        <f t="shared" si="2"/>
        <v>8121621.1099999994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836455.08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>
        <v>1305233.26</v>
      </c>
      <c r="P26" s="30">
        <v>976756.01</v>
      </c>
      <c r="Q26" s="30"/>
      <c r="R26" s="36">
        <f t="shared" si="2"/>
        <v>8970752.4100000001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9085000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>
        <v>3223126.81</v>
      </c>
      <c r="P27" s="30">
        <v>1344815.37</v>
      </c>
      <c r="Q27" s="30"/>
      <c r="R27" s="36">
        <f t="shared" si="2"/>
        <v>14179701.850000001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-6554211.6399999997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6196325.9399999995</v>
      </c>
      <c r="P28" s="32">
        <f t="shared" si="4"/>
        <v>6543401.4799999995</v>
      </c>
      <c r="Q28" s="32">
        <f t="shared" si="4"/>
        <v>0</v>
      </c>
      <c r="R28" s="35">
        <f t="shared" si="2"/>
        <v>53684806.919999994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320523.02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>
        <v>336152.22</v>
      </c>
      <c r="P29" s="30">
        <v>105545.74</v>
      </c>
      <c r="Q29" s="30"/>
      <c r="R29" s="36">
        <f t="shared" si="2"/>
        <v>1129017.3699999999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-304238.03000000003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>
        <v>0</v>
      </c>
      <c r="P30" s="30">
        <v>26540</v>
      </c>
      <c r="Q30" s="30"/>
      <c r="R30" s="36">
        <f t="shared" si="2"/>
        <v>353485.97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-8695366.1500000004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>
        <v>5526000</v>
      </c>
      <c r="P31" s="30">
        <v>5238643.92</v>
      </c>
      <c r="Q31" s="30"/>
      <c r="R31" s="36">
        <f t="shared" si="2"/>
        <v>38974245.609999999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-32700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791268.2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>
        <v>0</v>
      </c>
      <c r="P33" s="30">
        <v>389750.25</v>
      </c>
      <c r="Q33" s="30"/>
      <c r="R33" s="36">
        <f t="shared" si="2"/>
        <v>1075553.4500000002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-347520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>
        <v>1590</v>
      </c>
      <c r="P34" s="30">
        <v>11997.52</v>
      </c>
      <c r="Q34" s="30"/>
      <c r="R34" s="36">
        <f t="shared" si="2"/>
        <v>172055.09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>
        <v>12398.42</v>
      </c>
      <c r="P35" s="30">
        <v>656618.69999999995</v>
      </c>
      <c r="Q35" s="30"/>
      <c r="R35" s="36">
        <f t="shared" si="2"/>
        <v>5211205.93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593355.31999999995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>
        <v>320185.3</v>
      </c>
      <c r="P37" s="30">
        <v>114305.35</v>
      </c>
      <c r="Q37" s="30"/>
      <c r="R37" s="36">
        <f t="shared" si="2"/>
        <v>6728544.8999999994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23123516.629999999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193278.1</v>
      </c>
      <c r="P55" s="33">
        <f t="shared" si="7"/>
        <v>550178.02</v>
      </c>
      <c r="Q55" s="33">
        <f t="shared" si="7"/>
        <v>0</v>
      </c>
      <c r="R55" s="35">
        <f t="shared" si="2"/>
        <v>12634608.449999999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-1341178.3700000001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>
        <v>132160</v>
      </c>
      <c r="P56" s="30">
        <v>393716.21</v>
      </c>
      <c r="Q56" s="30"/>
      <c r="R56" s="36">
        <f t="shared" si="2"/>
        <v>2362627.0700000003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413744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>
        <v>15098.1</v>
      </c>
      <c r="P57" s="34">
        <v>0</v>
      </c>
      <c r="Q57" s="30"/>
      <c r="R57" s="36">
        <f>SUM(E57:Q57)</f>
        <v>743908.08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-41000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23406125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>
        <v>0</v>
      </c>
      <c r="P59" s="34">
        <v>0</v>
      </c>
      <c r="Q59" s="34"/>
      <c r="R59" s="36">
        <f t="shared" si="2"/>
        <v>7653380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601006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>
        <v>46020</v>
      </c>
      <c r="P60" s="34">
        <v>156461.81</v>
      </c>
      <c r="Q60" s="34"/>
      <c r="R60" s="36">
        <f t="shared" si="2"/>
        <v>1685704.5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153051.20000000001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-257220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188988.79999999999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53433634.819999993</v>
      </c>
      <c r="P86" s="37">
        <f t="shared" si="16"/>
        <v>48853956.720000006</v>
      </c>
      <c r="Q86" s="37">
        <f t="shared" si="16"/>
        <v>0</v>
      </c>
      <c r="R86" s="35">
        <f t="shared" si="12"/>
        <v>396598410.36000001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7"/>
    </row>
    <row r="93" spans="2:18" ht="18.75" x14ac:dyDescent="0.3"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</row>
    <row r="94" spans="2:18" ht="18.75" customHeight="1" x14ac:dyDescent="0.3">
      <c r="B94" s="39" t="s">
        <v>105</v>
      </c>
      <c r="C94" s="40"/>
      <c r="I94" s="61" t="s">
        <v>106</v>
      </c>
      <c r="J94" s="61"/>
      <c r="K94" s="61"/>
      <c r="L94" s="61"/>
      <c r="M94" s="61"/>
      <c r="N94" s="39"/>
      <c r="O94" s="39"/>
      <c r="P94" s="39"/>
      <c r="Q94" s="39"/>
      <c r="R94" s="39"/>
    </row>
    <row r="95" spans="2:18" ht="15.75" customHeight="1" x14ac:dyDescent="0.25">
      <c r="B95" s="38" t="s">
        <v>104</v>
      </c>
      <c r="C95" s="41"/>
      <c r="I95" s="62" t="s">
        <v>107</v>
      </c>
      <c r="J95" s="62"/>
      <c r="K95" s="62"/>
      <c r="L95" s="62"/>
      <c r="M95" s="62"/>
      <c r="N95" s="44"/>
      <c r="O95" s="44"/>
      <c r="P95" s="44"/>
      <c r="Q95" s="44"/>
      <c r="R95" s="44"/>
    </row>
    <row r="99" spans="2:6" ht="18.75" x14ac:dyDescent="0.3">
      <c r="B99" s="61"/>
      <c r="C99" s="61"/>
      <c r="D99" s="61"/>
      <c r="E99" s="61"/>
      <c r="F99" s="61"/>
    </row>
    <row r="100" spans="2:6" x14ac:dyDescent="0.25">
      <c r="B100" s="62"/>
      <c r="C100" s="62"/>
      <c r="D100" s="62"/>
      <c r="E100" s="62"/>
      <c r="F100" s="62"/>
    </row>
  </sheetData>
  <mergeCells count="16">
    <mergeCell ref="B99:F99"/>
    <mergeCell ref="B100:F100"/>
    <mergeCell ref="I94:M94"/>
    <mergeCell ref="I95:M95"/>
    <mergeCell ref="B3:R3"/>
    <mergeCell ref="B4:R4"/>
    <mergeCell ref="B9:B10"/>
    <mergeCell ref="C9:C10"/>
    <mergeCell ref="D9:D10"/>
    <mergeCell ref="B5:R5"/>
    <mergeCell ref="B6:R6"/>
    <mergeCell ref="D93:H93"/>
    <mergeCell ref="I93:M93"/>
    <mergeCell ref="N93:R93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44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1" t="s">
        <v>67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3:17" ht="15.75" x14ac:dyDescent="0.25">
      <c r="C5" s="64" t="s">
        <v>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5.75" customHeight="1" x14ac:dyDescent="0.25">
      <c r="C6" s="66" t="s">
        <v>95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17" ht="15.75" customHeight="1" x14ac:dyDescent="0.25">
      <c r="C7" s="67" t="s">
        <v>80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2023-12-07T12:42:28Z</cp:lastPrinted>
  <dcterms:created xsi:type="dcterms:W3CDTF">2021-07-29T18:58:50Z</dcterms:created>
  <dcterms:modified xsi:type="dcterms:W3CDTF">2023-12-07T13:42:45Z</dcterms:modified>
</cp:coreProperties>
</file>