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9/INFORME FISICO TRIMESTRAL PRESUPUESTO/"/>
    </mc:Choice>
  </mc:AlternateContent>
  <xr:revisionPtr revIDLastSave="18" documentId="14_{8F4E48E2-4FBC-4206-A8A1-63F1DC03FD3F}" xr6:coauthVersionLast="47" xr6:coauthVersionMax="47" xr10:uidLastSave="{7848DE40-9F94-43FF-A734-2EB33A0EE846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30" i="1" l="1"/>
  <c r="I31" i="1"/>
  <c r="I32" i="1" l="1"/>
  <c r="C16" i="1"/>
  <c r="C14" i="1"/>
</calcChain>
</file>

<file path=xl/sharedStrings.xml><?xml version="1.0" encoding="utf-8"?>
<sst xmlns="http://schemas.openxmlformats.org/spreadsheetml/2006/main" count="67" uniqueCount="67">
  <si>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</si>
  <si>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</si>
  <si>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</si>
  <si>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</si>
  <si>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</si>
  <si>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</si>
  <si>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</si>
  <si>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</si>
  <si>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</si>
  <si>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</si>
  <si>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</si>
  <si>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</si>
  <si>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</si>
  <si>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</si>
  <si>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</si>
  <si>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</si>
  <si>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</si>
  <si>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</si>
  <si>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</si>
  <si>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</si>
  <si>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</si>
  <si>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</si>
  <si>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</si>
  <si>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</si>
  <si>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</si>
  <si>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</si>
  <si>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</si>
  <si>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</si>
  <si>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</si>
  <si>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</si>
  <si>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</si>
  <si>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</si>
  <si>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</si>
  <si>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</si>
  <si>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</si>
  <si>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</si>
  <si>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</si>
  <si>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</si>
  <si>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</si>
  <si>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</si>
  <si>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</si>
  <si>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</si>
  <si>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</si>
  <si>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</si>
  <si>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</si>
  <si>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</si>
  <si>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</si>
  <si>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</si>
  <si>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</si>
  <si>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</si>
  <si>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</si>
  <si>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</si>
  <si>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</si>
  <si>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</si>
  <si>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</si>
  <si>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</si>
  <si>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6138 - Instituciones del sector público no financiero con cuota de pago asignada</t>
  </si>
  <si>
    <t>6140 - Instituciones públicas con pagos oportunos de acuerdo a las políticas de pago</t>
  </si>
  <si>
    <t>6141 - Administraciones locales y/o colecturías con pagos a través de especies timbradas provistas</t>
  </si>
  <si>
    <t>Informe de ejecución presupuestaria SIGEF</t>
  </si>
  <si>
    <t xml:space="preserve">oct </t>
  </si>
  <si>
    <t>nov</t>
  </si>
  <si>
    <t>dic</t>
  </si>
  <si>
    <t>493,013,687.00</t>
  </si>
  <si>
    <t>Aumentar el porcentajeA15:J21tituciones incorporadas al Sistema de Recaudación de Ingresos del Tesoro (SIRITE) a de un 12.12% en el 2020 a un 22.22% en el 2021.</t>
  </si>
  <si>
    <t>Informe de Evaluación al de las Metas Físicas-Financieras</t>
  </si>
  <si>
    <t>Informe de Evaluación Trimestral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</si>
</sst>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165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0" xfId="0" applyNumberFormat="1" applyFont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justify" vertical="center" wrapText="1"/>
    </xf>
    <xf numFmtId="9" fontId="22" fillId="0" borderId="32" xfId="0" applyNumberFormat="1" applyFont="1" applyBorder="1" applyAlignment="1">
      <alignment horizontal="right" vertical="center" wrapText="1"/>
    </xf>
    <xf numFmtId="9" fontId="22" fillId="0" borderId="33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0" fillId="0" borderId="0" xfId="2" applyNumberFormat="1" applyFont="1"/>
    <xf numFmtId="165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34" xfId="0" applyFont="1" applyBorder="1" applyAlignment="1">
      <alignment horizontal="justify" vertical="center" wrapText="1"/>
    </xf>
    <xf numFmtId="9" fontId="22" fillId="0" borderId="34" xfId="0" applyNumberFormat="1" applyFont="1" applyBorder="1" applyAlignment="1">
      <alignment horizontal="right" vertical="center" wrapText="1"/>
    </xf>
    <xf numFmtId="165" fontId="21" fillId="0" borderId="35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6" xfId="0" applyNumberFormat="1" applyFont="1" applyBorder="1" applyAlignment="1" applyProtection="1">
      <alignment horizontal="center" vertical="center" wrapText="1" readingOrder="1"/>
      <protection locked="0"/>
    </xf>
    <xf numFmtId="165" fontId="21" fillId="0" borderId="32" xfId="0" applyNumberFormat="1" applyFont="1" applyBorder="1" applyAlignment="1" applyProtection="1">
      <alignment horizontal="center" vertical="center" wrapText="1" readingOrder="1"/>
      <protection locked="0"/>
    </xf>
    <xf numFmtId="10" fontId="21" fillId="0" borderId="32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10" fontId="21" fillId="0" borderId="37" xfId="2" applyNumberFormat="1" applyFont="1" applyFill="1" applyBorder="1" applyAlignment="1" applyProtection="1">
      <alignment horizontal="center" vertical="center" wrapText="1" readingOrder="1"/>
      <protection locked="0"/>
    </xf>
    <xf numFmtId="10" fontId="17" fillId="0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8" borderId="38" xfId="0" applyFont="1" applyFill="1" applyBorder="1" applyAlignment="1">
      <alignment horizontal="center" vertical="center" wrapText="1" readingOrder="1"/>
    </xf>
    <xf numFmtId="166" fontId="17" fillId="7" borderId="4" xfId="0" applyNumberFormat="1" applyFont="1" applyFill="1" applyBorder="1" applyAlignment="1" applyProtection="1">
      <alignment horizontal="center" vertical="center" wrapText="1" readingOrder="1"/>
      <protection locked="0"/>
    </xf>
    <xf numFmtId="10" fontId="17" fillId="0" borderId="32" xfId="2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1" xfId="0" applyFont="1" applyFill="1" applyBorder="1" applyAlignment="1">
      <alignment horizontal="center" vertical="center" wrapText="1" readingOrder="1"/>
    </xf>
    <xf numFmtId="0" fontId="4" fillId="6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ill>
        <patternFill patternType="none">
          <fgColor indexed="64"/>
          <bgColor auto="1"/>
        </patternFill>
      </fill>
      <border outline="0">
        <left style="thin">
          <color theme="0" tint="-0.34998626667073579"/>
        </left>
        <right style="thin">
          <color theme="0" tint="-0.3499862666707357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right style="thin">
          <color theme="0" tint="-0.3499862666707357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12" dataDxfId="10" headerRowBorderDxfId="11" tableBorderDxfId="9" totalsRowBorderDxfId="8">
  <tableColumns count="10">
    <tableColumn id="1" xr3:uid="{00000000-0010-0000-0000-000001000000}" name="Producto"/>
    <tableColumn id="2" xr3:uid="{00000000-0010-0000-0000-000002000000}" name="Indicador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+Tabla1[[#This Row],[Financiera
(D)]]/Tabla1[[#This Row],[Financiera 
 (F)]]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workbookViewId="0">
      <selection activeCell="J31" sqref="J31"/>
    </sheetView>
  </sheetViews>
  <sheetFormatPr baseColWidth="10" defaultRowHeight="15" x14ac:dyDescent="0.25"/>
  <cols>
    <col min="1" max="1" width="23" style="5" customWidth="1"/>
    <col min="2" max="9" width="12.7109375" style="5" customWidth="1"/>
    <col min="10" max="10" width="17.140625" style="5" customWidth="1"/>
    <col min="12" max="12" width="0" hidden="1" customWidth="1"/>
    <col min="13" max="14" width="13.7109375" hidden="1" customWidth="1"/>
    <col min="15" max="16" width="0" hidden="1" customWidth="1"/>
  </cols>
  <sheetData>
    <row r="1" spans="1:23" ht="21.75" thickBot="1" x14ac:dyDescent="0.3">
      <c r="A1" s="13"/>
      <c r="B1" s="41" t="s">
        <v>66</v>
      </c>
      <c r="C1" s="42"/>
      <c r="D1" s="42"/>
      <c r="E1" s="42"/>
      <c r="F1" s="42"/>
      <c r="G1" s="42"/>
      <c r="H1" s="42"/>
      <c r="I1" s="42"/>
      <c r="J1" s="43"/>
    </row>
    <row r="2" spans="1:23" ht="21.75" thickBot="1" x14ac:dyDescent="0.3">
      <c r="A2" s="14"/>
      <c r="B2" s="44" t="s">
        <v>0</v>
      </c>
      <c r="C2" s="45"/>
      <c r="D2" s="44" t="s">
        <v>1</v>
      </c>
      <c r="E2" s="45"/>
      <c r="F2" s="45"/>
      <c r="G2" s="45"/>
      <c r="H2" s="46"/>
      <c r="I2" s="1" t="s">
        <v>2</v>
      </c>
      <c r="J2" s="2" t="s">
        <v>3</v>
      </c>
    </row>
    <row r="3" spans="1:23" ht="21.75" thickBot="1" x14ac:dyDescent="0.3">
      <c r="A3" s="15"/>
      <c r="B3" s="47" t="s">
        <v>4</v>
      </c>
      <c r="C3" s="48"/>
      <c r="D3" s="47" t="s">
        <v>59</v>
      </c>
      <c r="E3" s="48"/>
      <c r="F3" s="48"/>
      <c r="G3" s="48"/>
      <c r="H3" s="49"/>
      <c r="I3" s="18"/>
      <c r="J3" s="19"/>
    </row>
    <row r="4" spans="1:23" x14ac:dyDescent="0.25">
      <c r="A4" s="50"/>
      <c r="B4" s="51"/>
      <c r="C4" s="51"/>
      <c r="D4" s="52"/>
      <c r="E4" s="52"/>
      <c r="F4" s="52"/>
      <c r="G4" s="52"/>
      <c r="H4" s="52"/>
      <c r="I4" s="51"/>
      <c r="J4" s="53"/>
    </row>
    <row r="5" spans="1:23" ht="3" customHeight="1" x14ac:dyDescent="0.25">
      <c r="A5" s="60"/>
      <c r="B5" s="61"/>
      <c r="C5" s="61"/>
      <c r="D5" s="61"/>
      <c r="E5" s="61"/>
      <c r="F5" s="61"/>
      <c r="G5" s="61"/>
      <c r="H5" s="61"/>
      <c r="I5" s="61"/>
      <c r="J5" s="62"/>
    </row>
    <row r="6" spans="1:23" ht="15.75" x14ac:dyDescent="0.25">
      <c r="A6" s="56" t="s">
        <v>5</v>
      </c>
      <c r="B6" s="57"/>
      <c r="C6" s="57"/>
      <c r="D6" s="57"/>
      <c r="E6" s="57"/>
      <c r="F6" s="57"/>
      <c r="G6" s="57"/>
      <c r="H6" s="57"/>
      <c r="I6" s="57"/>
      <c r="J6" s="58"/>
    </row>
    <row r="7" spans="1:23" ht="15.75" x14ac:dyDescent="0.25">
      <c r="A7" s="63" t="s">
        <v>6</v>
      </c>
      <c r="B7" s="64"/>
      <c r="C7" s="64"/>
      <c r="D7" s="64"/>
      <c r="E7" s="64"/>
      <c r="F7" s="64"/>
      <c r="G7" s="64"/>
      <c r="H7" s="64"/>
      <c r="I7" s="64"/>
      <c r="J7" s="65"/>
    </row>
    <row r="8" spans="1:23" ht="15" customHeight="1" x14ac:dyDescent="0.25">
      <c r="A8" s="3" t="s">
        <v>7</v>
      </c>
      <c r="B8" s="54" t="s">
        <v>46</v>
      </c>
      <c r="C8" s="54"/>
      <c r="D8" s="54"/>
      <c r="E8" s="54"/>
      <c r="F8" s="54"/>
      <c r="G8" s="54"/>
      <c r="H8" s="54"/>
      <c r="I8" s="54"/>
      <c r="J8" s="55"/>
      <c r="K8" s="54"/>
      <c r="L8" s="54"/>
      <c r="M8" s="54"/>
      <c r="N8" s="54"/>
      <c r="O8" s="54"/>
      <c r="P8" s="54"/>
      <c r="Q8" s="54"/>
      <c r="R8" s="54"/>
      <c r="S8" s="55"/>
      <c r="T8" s="54"/>
      <c r="U8" s="54"/>
      <c r="V8" s="54"/>
      <c r="W8" s="54"/>
    </row>
    <row r="9" spans="1:23" ht="15" customHeight="1" x14ac:dyDescent="0.25">
      <c r="A9" s="16" t="s">
        <v>28</v>
      </c>
      <c r="B9" s="54" t="s">
        <v>47</v>
      </c>
      <c r="C9" s="54"/>
      <c r="D9" s="54"/>
      <c r="E9" s="54"/>
      <c r="F9" s="54"/>
      <c r="G9" s="54"/>
      <c r="H9" s="54"/>
      <c r="I9" s="54"/>
      <c r="J9" s="55"/>
      <c r="K9" s="54"/>
      <c r="L9" s="54"/>
      <c r="M9" s="54"/>
      <c r="N9" s="54"/>
      <c r="O9" s="54"/>
      <c r="P9" s="54"/>
      <c r="Q9" s="54"/>
      <c r="R9" s="54"/>
      <c r="S9" s="55"/>
      <c r="T9" s="54"/>
      <c r="U9" s="54"/>
      <c r="V9" s="54"/>
      <c r="W9" s="54"/>
    </row>
    <row r="10" spans="1:23" ht="15" customHeight="1" x14ac:dyDescent="0.25">
      <c r="A10" s="16" t="s">
        <v>29</v>
      </c>
      <c r="B10" s="54" t="s">
        <v>48</v>
      </c>
      <c r="C10" s="54"/>
      <c r="D10" s="54"/>
      <c r="E10" s="54"/>
      <c r="F10" s="54"/>
      <c r="G10" s="54"/>
      <c r="H10" s="54"/>
      <c r="I10" s="54"/>
      <c r="J10" s="55"/>
      <c r="K10" s="54"/>
      <c r="L10" s="54"/>
      <c r="M10" s="54"/>
      <c r="N10" s="54"/>
      <c r="O10" s="54"/>
      <c r="P10" s="54"/>
      <c r="Q10" s="54"/>
      <c r="R10" s="54"/>
      <c r="S10" s="55"/>
      <c r="T10" s="54"/>
      <c r="U10" s="54"/>
      <c r="V10" s="54"/>
      <c r="W10" s="54"/>
    </row>
    <row r="11" spans="1:23" ht="31.5" customHeight="1" x14ac:dyDescent="0.25">
      <c r="A11" s="3" t="s">
        <v>8</v>
      </c>
      <c r="B11" s="54" t="s">
        <v>53</v>
      </c>
      <c r="C11" s="54"/>
      <c r="D11" s="54"/>
      <c r="E11" s="54"/>
      <c r="F11" s="54"/>
      <c r="G11" s="54"/>
      <c r="H11" s="54"/>
      <c r="I11" s="54"/>
      <c r="J11" s="55"/>
    </row>
    <row r="12" spans="1:23" ht="23.25" customHeight="1" x14ac:dyDescent="0.25">
      <c r="A12" s="3" t="s">
        <v>9</v>
      </c>
      <c r="B12" s="54" t="s">
        <v>49</v>
      </c>
      <c r="C12" s="54"/>
      <c r="D12" s="54"/>
      <c r="E12" s="54"/>
      <c r="F12" s="54"/>
      <c r="G12" s="54"/>
      <c r="H12" s="54"/>
      <c r="I12" s="54"/>
      <c r="J12" s="55"/>
    </row>
    <row r="13" spans="1:23" ht="15.75" x14ac:dyDescent="0.25">
      <c r="A13" s="56" t="s">
        <v>10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23" ht="27.75" customHeight="1" x14ac:dyDescent="0.25">
      <c r="A14" s="3" t="s">
        <v>11</v>
      </c>
      <c r="B14" s="17">
        <v>3</v>
      </c>
      <c r="C14" s="59" t="str">
        <f>IFERROR(VLOOKUP(B14,'[1]Validacion datos'!A2:B5,2,FALSE),"")</f>
        <v>DESARROLLO PRODUCTIVO</v>
      </c>
      <c r="D14" s="59"/>
      <c r="E14" s="59"/>
      <c r="F14" s="59"/>
      <c r="G14" s="59"/>
      <c r="H14" s="59"/>
      <c r="I14" s="59"/>
      <c r="J14" s="59"/>
    </row>
    <row r="15" spans="1:23" ht="26.25" customHeight="1" x14ac:dyDescent="0.25">
      <c r="A15" s="3" t="s">
        <v>12</v>
      </c>
      <c r="B15" s="6">
        <v>3.1</v>
      </c>
      <c r="C15" s="82" t="s">
        <v>65</v>
      </c>
      <c r="D15" s="59"/>
      <c r="E15" s="59"/>
      <c r="F15" s="59"/>
      <c r="G15" s="59"/>
      <c r="H15" s="59"/>
      <c r="I15" s="59"/>
      <c r="J15" s="59"/>
    </row>
    <row r="16" spans="1:23" ht="33" customHeight="1" x14ac:dyDescent="0.25">
      <c r="A16" s="3" t="s">
        <v>13</v>
      </c>
      <c r="B16" s="7" t="s">
        <v>54</v>
      </c>
      <c r="C16" s="83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83"/>
      <c r="E16" s="83"/>
      <c r="F16" s="83"/>
      <c r="G16" s="83"/>
      <c r="H16" s="83"/>
      <c r="I16" s="83"/>
      <c r="J16" s="83"/>
    </row>
    <row r="17" spans="1:23" ht="15.75" x14ac:dyDescent="0.25">
      <c r="A17" s="56" t="s">
        <v>14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23" ht="29.25" customHeight="1" x14ac:dyDescent="0.25">
      <c r="A18" s="3" t="s">
        <v>15</v>
      </c>
      <c r="B18" s="39" t="s">
        <v>52</v>
      </c>
      <c r="C18" s="39"/>
      <c r="D18" s="39"/>
      <c r="E18" s="39"/>
      <c r="F18" s="39"/>
      <c r="G18" s="39"/>
      <c r="H18" s="39"/>
      <c r="I18" s="39"/>
      <c r="J18" s="40"/>
    </row>
    <row r="19" spans="1:23" ht="33" customHeight="1" x14ac:dyDescent="0.25">
      <c r="A19" s="8" t="s">
        <v>16</v>
      </c>
      <c r="B19" s="39" t="s">
        <v>51</v>
      </c>
      <c r="C19" s="39"/>
      <c r="D19" s="39"/>
      <c r="E19" s="39"/>
      <c r="F19" s="39"/>
      <c r="G19" s="39"/>
      <c r="H19" s="39"/>
      <c r="I19" s="39"/>
      <c r="J19" s="40"/>
    </row>
    <row r="20" spans="1:23" ht="34.5" customHeight="1" x14ac:dyDescent="0.25">
      <c r="A20" s="8" t="s">
        <v>17</v>
      </c>
      <c r="B20" s="39" t="s">
        <v>50</v>
      </c>
      <c r="C20" s="39"/>
      <c r="D20" s="39"/>
      <c r="E20" s="39"/>
      <c r="F20" s="39"/>
      <c r="G20" s="39"/>
      <c r="H20" s="39"/>
      <c r="I20" s="39"/>
      <c r="J20" s="40"/>
    </row>
    <row r="21" spans="1:23" ht="35.25" customHeight="1" x14ac:dyDescent="0.25">
      <c r="A21" s="8" t="s">
        <v>30</v>
      </c>
      <c r="B21" s="39" t="s">
        <v>64</v>
      </c>
      <c r="C21" s="39"/>
      <c r="D21" s="39"/>
      <c r="E21" s="39"/>
      <c r="F21" s="39"/>
      <c r="G21" s="39"/>
      <c r="H21" s="39"/>
      <c r="I21" s="39"/>
      <c r="J21" s="40"/>
    </row>
    <row r="22" spans="1:23" ht="15.75" x14ac:dyDescent="0.25">
      <c r="A22" s="56" t="s">
        <v>18</v>
      </c>
      <c r="B22" s="57"/>
      <c r="C22" s="57"/>
      <c r="D22" s="57"/>
      <c r="E22" s="57"/>
      <c r="F22" s="57"/>
      <c r="G22" s="57"/>
      <c r="H22" s="57"/>
      <c r="I22" s="57"/>
      <c r="J22" s="58"/>
      <c r="R22" s="74"/>
      <c r="S22" s="75"/>
      <c r="T22" s="76"/>
      <c r="U22" s="74"/>
      <c r="V22" s="75"/>
      <c r="W22" s="76"/>
    </row>
    <row r="23" spans="1:23" ht="15.75" x14ac:dyDescent="0.25">
      <c r="A23" s="63" t="s">
        <v>19</v>
      </c>
      <c r="B23" s="64"/>
      <c r="C23" s="64"/>
      <c r="D23" s="64"/>
      <c r="E23" s="64"/>
      <c r="F23" s="64"/>
      <c r="G23" s="64"/>
      <c r="H23" s="64"/>
      <c r="I23" s="64"/>
      <c r="J23" s="65"/>
      <c r="W23" s="25"/>
    </row>
    <row r="24" spans="1:23" ht="15" customHeight="1" x14ac:dyDescent="0.25">
      <c r="A24" s="77" t="s">
        <v>20</v>
      </c>
      <c r="B24" s="78"/>
      <c r="C24" s="79" t="s">
        <v>21</v>
      </c>
      <c r="D24" s="81"/>
      <c r="E24" s="81"/>
      <c r="F24" s="81" t="s">
        <v>22</v>
      </c>
      <c r="G24" s="81"/>
      <c r="H24" s="78"/>
      <c r="I24" s="79" t="s">
        <v>23</v>
      </c>
      <c r="J24" s="80"/>
    </row>
    <row r="25" spans="1:23" x14ac:dyDescent="0.25">
      <c r="A25" s="67" t="s">
        <v>63</v>
      </c>
      <c r="B25" s="68"/>
      <c r="C25" s="74">
        <v>534289161.63999999</v>
      </c>
      <c r="D25" s="75"/>
      <c r="E25" s="76"/>
      <c r="F25" s="74">
        <v>329562157.13999999</v>
      </c>
      <c r="G25" s="75"/>
      <c r="H25" s="76"/>
      <c r="I25" s="69"/>
      <c r="J25" s="70"/>
      <c r="M25" s="24"/>
      <c r="N25" s="24"/>
    </row>
    <row r="26" spans="1:23" ht="15.75" x14ac:dyDescent="0.25">
      <c r="A26" s="63" t="s">
        <v>24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23" x14ac:dyDescent="0.25">
      <c r="A27" s="4"/>
      <c r="B27"/>
      <c r="C27" s="71" t="s">
        <v>41</v>
      </c>
      <c r="D27" s="72"/>
      <c r="E27" s="71" t="s">
        <v>39</v>
      </c>
      <c r="F27" s="72"/>
      <c r="G27" s="71" t="s">
        <v>40</v>
      </c>
      <c r="H27" s="71"/>
      <c r="I27" s="71" t="s">
        <v>25</v>
      </c>
      <c r="J27" s="73"/>
    </row>
    <row r="28" spans="1:23" ht="39" thickBot="1" x14ac:dyDescent="0.3">
      <c r="A28" s="9" t="s">
        <v>26</v>
      </c>
      <c r="B28" s="10" t="s">
        <v>27</v>
      </c>
      <c r="C28" s="10" t="s">
        <v>31</v>
      </c>
      <c r="D28" s="10" t="s">
        <v>32</v>
      </c>
      <c r="E28" s="10" t="s">
        <v>33</v>
      </c>
      <c r="F28" s="10" t="s">
        <v>34</v>
      </c>
      <c r="G28" s="10" t="s">
        <v>35</v>
      </c>
      <c r="H28" s="10" t="s">
        <v>36</v>
      </c>
      <c r="I28" s="10" t="s">
        <v>37</v>
      </c>
      <c r="J28" s="36" t="s">
        <v>38</v>
      </c>
      <c r="L28" t="s">
        <v>60</v>
      </c>
      <c r="M28" t="s">
        <v>61</v>
      </c>
      <c r="N28" t="s">
        <v>62</v>
      </c>
    </row>
    <row r="29" spans="1:23" ht="115.5" thickBot="1" x14ac:dyDescent="0.3">
      <c r="A29" s="20" t="s">
        <v>55</v>
      </c>
      <c r="B29" s="20" t="s">
        <v>42</v>
      </c>
      <c r="C29" s="23">
        <v>1</v>
      </c>
      <c r="D29" s="11">
        <v>15757758</v>
      </c>
      <c r="E29" s="22">
        <v>0.25</v>
      </c>
      <c r="F29" s="12">
        <v>2819247.66</v>
      </c>
      <c r="G29" s="22">
        <v>1</v>
      </c>
      <c r="H29" s="12">
        <v>2819247.66</v>
      </c>
      <c r="I29" s="35">
        <f t="shared" ref="I29:I32" si="0">IF(G29&gt;0,G29/C29,0)</f>
        <v>1</v>
      </c>
      <c r="J29" s="33">
        <v>1</v>
      </c>
      <c r="L29" s="24">
        <v>1124801.1399999999</v>
      </c>
      <c r="M29" s="24">
        <v>4627604.4400000004</v>
      </c>
      <c r="N29" s="24">
        <v>5391339.7800000003</v>
      </c>
    </row>
    <row r="30" spans="1:23" ht="77.25" thickBot="1" x14ac:dyDescent="0.3">
      <c r="A30" s="21" t="s">
        <v>56</v>
      </c>
      <c r="B30" s="21" t="s">
        <v>43</v>
      </c>
      <c r="C30" s="23">
        <v>0.96</v>
      </c>
      <c r="D30" s="12">
        <v>7876929</v>
      </c>
      <c r="E30" s="23">
        <v>0.24</v>
      </c>
      <c r="F30" s="31">
        <v>1349277.18</v>
      </c>
      <c r="G30" s="23">
        <v>0.24</v>
      </c>
      <c r="H30" s="26">
        <v>1435456.46</v>
      </c>
      <c r="I30" s="34">
        <f t="shared" si="0"/>
        <v>0.25</v>
      </c>
      <c r="J30" s="33">
        <v>1</v>
      </c>
      <c r="L30" s="24">
        <v>531311.97</v>
      </c>
      <c r="M30" s="24">
        <v>2147732.2000000002</v>
      </c>
      <c r="N30" s="24">
        <v>2588312.89</v>
      </c>
    </row>
    <row r="31" spans="1:23" ht="141" thickBot="1" x14ac:dyDescent="0.3">
      <c r="A31" s="27" t="s">
        <v>57</v>
      </c>
      <c r="B31" s="27" t="s">
        <v>44</v>
      </c>
      <c r="C31" s="28">
        <v>1</v>
      </c>
      <c r="D31" s="29">
        <v>22174097</v>
      </c>
      <c r="E31" s="28">
        <v>0.25</v>
      </c>
      <c r="F31" s="31">
        <v>3968572.53</v>
      </c>
      <c r="G31" s="28">
        <v>0.25</v>
      </c>
      <c r="H31" s="26">
        <v>3968572.53</v>
      </c>
      <c r="I31" s="32">
        <f t="shared" si="0"/>
        <v>0.25</v>
      </c>
      <c r="J31" s="33">
        <v>1</v>
      </c>
      <c r="L31" s="24">
        <v>1376352.42</v>
      </c>
      <c r="M31" s="24">
        <v>3788817.33</v>
      </c>
      <c r="N31" s="24">
        <v>4053588.91</v>
      </c>
    </row>
    <row r="32" spans="1:23" ht="90" thickBot="1" x14ac:dyDescent="0.3">
      <c r="A32" s="20" t="s">
        <v>58</v>
      </c>
      <c r="B32" s="20" t="s">
        <v>45</v>
      </c>
      <c r="C32" s="22">
        <v>1</v>
      </c>
      <c r="D32" s="26">
        <v>69759271</v>
      </c>
      <c r="E32" s="22">
        <v>0.25</v>
      </c>
      <c r="F32" s="30">
        <v>3968572.53</v>
      </c>
      <c r="G32" s="22">
        <v>0.25</v>
      </c>
      <c r="H32" s="26">
        <v>3968572.53</v>
      </c>
      <c r="I32" s="38">
        <f t="shared" si="0"/>
        <v>0.25</v>
      </c>
      <c r="J32" s="37">
        <v>0.9</v>
      </c>
      <c r="L32" s="24">
        <v>7049152.9400000004</v>
      </c>
      <c r="M32" s="24">
        <v>7350364.3200000003</v>
      </c>
      <c r="N32" s="24">
        <v>7058574.7400000002</v>
      </c>
    </row>
    <row r="33" spans="1:10" ht="30.75" customHeight="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</row>
  </sheetData>
  <mergeCells count="47">
    <mergeCell ref="F24:H24"/>
    <mergeCell ref="K10:S10"/>
    <mergeCell ref="T10:W10"/>
    <mergeCell ref="B8:J8"/>
    <mergeCell ref="K8:S8"/>
    <mergeCell ref="T8:W8"/>
    <mergeCell ref="B9:J9"/>
    <mergeCell ref="K9:S9"/>
    <mergeCell ref="T9:W9"/>
    <mergeCell ref="R22:T22"/>
    <mergeCell ref="U22:W22"/>
    <mergeCell ref="C15:J15"/>
    <mergeCell ref="C16:J16"/>
    <mergeCell ref="A17:J17"/>
    <mergeCell ref="B18:J18"/>
    <mergeCell ref="B19:J19"/>
    <mergeCell ref="A33:J33"/>
    <mergeCell ref="B21:J21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B20:J20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B10:J10"/>
    <mergeCell ref="A5:J5"/>
    <mergeCell ref="A6:J6"/>
    <mergeCell ref="A7:J7"/>
  </mergeCells>
  <phoneticPr fontId="20" type="noConversion"/>
  <dataValidations xWindow="587" yWindow="758" count="11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D31:D32 D28 F28 F30:F32" xr:uid="{00000000-0002-0000-0000-000002000000}"/>
    <dataValidation allowBlank="1" showInputMessage="1" showErrorMessage="1" prompt="Meta anual del indicador" sqref="C28:C32 E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 R22 U22" xr:uid="{00000000-0002-0000-0000-000007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38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2023-07-10T13:18:33Z</cp:lastPrinted>
  <dcterms:created xsi:type="dcterms:W3CDTF">2021-03-22T15:50:10Z</dcterms:created>
  <dcterms:modified xsi:type="dcterms:W3CDTF">2023-10-11T20:24:16Z</dcterms:modified>
</cp:coreProperties>
</file>