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2\10\PRESUPUESTO APROVADO DEL AÑO\"/>
    </mc:Choice>
  </mc:AlternateContent>
  <bookViews>
    <workbookView xWindow="0" yWindow="0" windowWidth="28770" windowHeight="12510"/>
  </bookViews>
  <sheets>
    <sheet name="P1 Presupuesto Aprobado" sheetId="1" r:id="rId1"/>
  </sheets>
  <definedNames>
    <definedName name="_xlnm.Print_Titles" localSheetId="0">'P1 Presupuesto Aprobado'!$1:$10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D18" i="1"/>
  <c r="D11" i="1" s="1"/>
  <c r="D86" i="1" s="1"/>
  <c r="E18" i="1"/>
  <c r="E11" i="1" s="1"/>
  <c r="E86" i="1" s="1"/>
  <c r="D28" i="1"/>
  <c r="E28" i="1"/>
  <c r="D38" i="1"/>
  <c r="E38" i="1"/>
  <c r="D47" i="1"/>
  <c r="E47" i="1"/>
  <c r="D55" i="1"/>
  <c r="E55" i="1"/>
  <c r="D65" i="1"/>
  <c r="E65" i="1"/>
  <c r="D70" i="1"/>
  <c r="E70" i="1"/>
  <c r="D73" i="1"/>
  <c r="E73" i="1"/>
  <c r="D78" i="1"/>
  <c r="E78" i="1"/>
  <c r="D81" i="1"/>
  <c r="D77" i="1" s="1"/>
  <c r="E81" i="1"/>
  <c r="E77" i="1" s="1"/>
  <c r="D84" i="1"/>
  <c r="E84" i="1"/>
</calcChain>
</file>

<file path=xl/sharedStrings.xml><?xml version="1.0" encoding="utf-8"?>
<sst xmlns="http://schemas.openxmlformats.org/spreadsheetml/2006/main" count="92" uniqueCount="92">
  <si>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</si>
  <si>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</si>
  <si>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</si>
  <si>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Enc. Administrativa y Financiera</t>
  </si>
  <si>
    <t xml:space="preserve">              Analista de Presupuesto</t>
  </si>
  <si>
    <t>Licda. Celeste Bautista Lara.</t>
  </si>
  <si>
    <t>Licda. Johanna Martinez S.</t>
  </si>
  <si>
    <t>Fuente: [Ejecución Presupuestaria al 31/10/2022-SIGEF]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</si>
  <si>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</si>
  <si>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</si>
  <si>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</si>
  <si>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</si>
  <si>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</si>
  <si>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</si>
  <si>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</si>
  <si>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</si>
  <si>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</si>
  <si>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</si>
  <si>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</si>
  <si>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</si>
  <si>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</si>
  <si>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</si>
  <si>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</si>
  <si>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</si>
  <si>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</si>
  <si>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</si>
  <si>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</si>
  <si>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</si>
  <si>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</si>
  <si>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</si>
  <si>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</si>
  <si>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</si>
  <si>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</si>
  <si>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</si>
  <si>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</si>
  <si>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</si>
  <si>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</si>
  <si>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</si>
  <si>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</si>
  <si>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</si>
  <si>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</si>
  <si>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</si>
  <si>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</si>
  <si>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</si>
  <si>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</si>
  <si>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</si>
  <si>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</si>
  <si>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</si>
  <si>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</si>
  <si>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</si>
  <si>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</si>
  <si>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</si>
  <si>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</si>
  <si>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</si>
  <si>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</si>
  <si>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</si>
  <si>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</si>
  <si>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</si>
  <si>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</si>
  <si>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</si>
  <si>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</si>
  <si>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</si>
  <si>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</si>
  <si>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</si>
  <si>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</si>
  <si>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</si>
  <si>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</si>
  <si>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</si>
  <si>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</si>
  <si>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</si>
  <si>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</si>
  <si>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</si>
  <si>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</si>
  <si>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</si>
  <si>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</si>
  <si>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</si>
  <si>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</si>
  <si>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</si>
  <si>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</si>
  <si>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</si>
  <si>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</si>
  <si>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</si>
  <si>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</si>
  <si>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</si>
  <si>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</si>
  <si>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</si>
  <si>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</si>
  <si>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</si>
  <si>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 xml:space="preserve">Presupuesto de Gasto y Aplicaciones financieras </t>
  </si>
  <si>
    <t>Año 2022</t>
  </si>
  <si>
    <t>Tesoreria Nacional</t>
  </si>
  <si>
    <t>Ministerio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</si>
</sst>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2" fillId="2" borderId="2" xfId="1" applyFont="1" applyFill="1" applyBorder="1"/>
    <xf numFmtId="164" fontId="2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indent="2"/>
    </xf>
    <xf numFmtId="164" fontId="3" fillId="0" borderId="0" xfId="0" applyNumberFormat="1" applyFont="1"/>
    <xf numFmtId="0" fontId="3" fillId="0" borderId="0" xfId="0" applyFont="1" applyAlignment="1">
      <alignment horizontal="left" indent="1"/>
    </xf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 applyFont="1"/>
    <xf numFmtId="43" fontId="3" fillId="0" borderId="0" xfId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43" fontId="0" fillId="0" borderId="0" xfId="1" applyFont="1" applyAlignment="1">
      <alignment horizontal="right"/>
    </xf>
    <xf numFmtId="0" fontId="0" fillId="0" borderId="0" xfId="0" applyAlignment="1">
      <alignment horizontal="left" vertical="center" wrapText="1" indent="2"/>
    </xf>
    <xf numFmtId="43" fontId="3" fillId="0" borderId="0" xfId="1" applyFont="1"/>
    <xf numFmtId="164" fontId="0" fillId="0" borderId="0" xfId="0" applyNumberFormat="1"/>
    <xf numFmtId="43" fontId="0" fillId="0" borderId="0" xfId="1" applyFont="1" applyAlignment="1">
      <alignment vertical="center" wrapText="1"/>
    </xf>
    <xf numFmtId="0" fontId="0" fillId="3" borderId="0" xfId="0" applyFill="1"/>
    <xf numFmtId="43" fontId="3" fillId="0" borderId="3" xfId="1" applyFont="1" applyBorder="1"/>
    <xf numFmtId="43" fontId="2" fillId="2" borderId="4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43" fontId="2" fillId="2" borderId="5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6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1" fillId="0" borderId="6" xfId="0" applyFont="1" applyBorder="1" applyAlignment="1">
      <alignment horizontal="center" vertical="top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Border="1" applyAlignment="1">
      <alignment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2288574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2945799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0"/>
  <sheetViews>
    <sheetView showGridLines="0" tabSelected="1" topLeftCell="A4" zoomScaleNormal="100" workbookViewId="0">
      <selection activeCell="C116" sqref="C11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7" t="s">
        <v>91</v>
      </c>
      <c r="D3" s="46"/>
      <c r="E3" s="46"/>
      <c r="F3" s="45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ht="21" customHeight="1" x14ac:dyDescent="0.25">
      <c r="C4" s="43" t="s">
        <v>90</v>
      </c>
      <c r="D4" s="42"/>
      <c r="E4" s="42"/>
      <c r="F4" s="41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2:16" ht="15.75" x14ac:dyDescent="0.25">
      <c r="C5" s="39" t="s">
        <v>89</v>
      </c>
      <c r="D5" s="38"/>
      <c r="E5" s="38"/>
      <c r="F5" s="37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2:16" ht="15.75" customHeight="1" x14ac:dyDescent="0.25">
      <c r="C6" s="34" t="s">
        <v>88</v>
      </c>
      <c r="D6" s="33"/>
      <c r="E6" s="33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2:16" ht="15.75" customHeight="1" x14ac:dyDescent="0.25">
      <c r="B7" s="32"/>
      <c r="C7" s="34" t="s">
        <v>87</v>
      </c>
      <c r="D7" s="33"/>
      <c r="E7" s="33"/>
      <c r="F7" s="32"/>
      <c r="G7" s="31"/>
      <c r="H7" s="31"/>
      <c r="I7" s="31"/>
      <c r="J7" s="31"/>
      <c r="K7" s="31"/>
      <c r="L7" s="31"/>
      <c r="M7" s="31"/>
      <c r="N7" s="31"/>
      <c r="O7" s="31"/>
      <c r="P7" s="31"/>
    </row>
    <row r="9" spans="2:16" ht="15" customHeight="1" x14ac:dyDescent="0.25">
      <c r="C9" s="29" t="s">
        <v>86</v>
      </c>
      <c r="D9" s="30" t="s">
        <v>85</v>
      </c>
      <c r="E9" s="30" t="s">
        <v>84</v>
      </c>
      <c r="F9" s="26"/>
    </row>
    <row r="10" spans="2:16" ht="23.25" customHeight="1" x14ac:dyDescent="0.25">
      <c r="C10" s="29"/>
      <c r="D10" s="28"/>
      <c r="E10" s="28"/>
      <c r="F10" s="26"/>
    </row>
    <row r="11" spans="2:16" x14ac:dyDescent="0.25">
      <c r="C11" s="17" t="s">
        <v>83</v>
      </c>
      <c r="D11" s="16">
        <f>D12+D18+D28+D38+D47+D55+D65+D70+D73</f>
        <v>491684800</v>
      </c>
      <c r="E11" s="27">
        <f>E12+E18+E28+E38+E47+E55+E65+E70+E73</f>
        <v>67344802</v>
      </c>
      <c r="F11" s="26"/>
    </row>
    <row r="12" spans="2:16" x14ac:dyDescent="0.25">
      <c r="C12" s="15" t="s">
        <v>82</v>
      </c>
      <c r="D12" s="14">
        <f>SUM(D13:D17)</f>
        <v>308189256</v>
      </c>
      <c r="E12" s="23">
        <f>SUM(E13:E17)</f>
        <v>51473041.669999994</v>
      </c>
      <c r="F12" s="26"/>
    </row>
    <row r="13" spans="2:16" x14ac:dyDescent="0.25">
      <c r="C13" s="13" t="s">
        <v>81</v>
      </c>
      <c r="D13" s="25">
        <v>205306488</v>
      </c>
      <c r="E13" s="11">
        <v>28697376.239999998</v>
      </c>
      <c r="F13" s="26"/>
    </row>
    <row r="14" spans="2:16" x14ac:dyDescent="0.25">
      <c r="C14" s="13" t="s">
        <v>80</v>
      </c>
      <c r="D14" s="25">
        <v>71698340</v>
      </c>
      <c r="E14" s="11">
        <v>16231605.140000001</v>
      </c>
      <c r="F14" s="26"/>
    </row>
    <row r="15" spans="2:16" x14ac:dyDescent="0.25">
      <c r="C15" s="13" t="s">
        <v>79</v>
      </c>
      <c r="D15" s="25">
        <v>480000</v>
      </c>
      <c r="E15" s="11">
        <v>-280000</v>
      </c>
      <c r="F15" s="26"/>
    </row>
    <row r="16" spans="2:16" x14ac:dyDescent="0.25">
      <c r="C16" s="13" t="s">
        <v>78</v>
      </c>
      <c r="D16" s="25">
        <v>6000000</v>
      </c>
      <c r="E16" s="11">
        <v>0</v>
      </c>
      <c r="F16" s="26"/>
    </row>
    <row r="17" spans="3:6" x14ac:dyDescent="0.25">
      <c r="C17" s="13" t="s">
        <v>77</v>
      </c>
      <c r="D17" s="25">
        <v>24704428</v>
      </c>
      <c r="E17" s="11">
        <v>6824060.29</v>
      </c>
      <c r="F17" s="26"/>
    </row>
    <row r="18" spans="3:6" x14ac:dyDescent="0.25">
      <c r="C18" s="15" t="s">
        <v>76</v>
      </c>
      <c r="D18" s="14">
        <f>SUM(D19:D27)</f>
        <v>79277936</v>
      </c>
      <c r="E18" s="23">
        <f>SUM(E19:E27)</f>
        <v>1577515.3199999998</v>
      </c>
      <c r="F18" s="26"/>
    </row>
    <row r="19" spans="3:6" x14ac:dyDescent="0.25">
      <c r="C19" s="13" t="s">
        <v>75</v>
      </c>
      <c r="D19" s="12">
        <v>16300000</v>
      </c>
      <c r="E19" s="11">
        <v>-454000</v>
      </c>
      <c r="F19" s="26"/>
    </row>
    <row r="20" spans="3:6" x14ac:dyDescent="0.25">
      <c r="C20" s="13" t="s">
        <v>74</v>
      </c>
      <c r="D20" s="12">
        <v>9200000</v>
      </c>
      <c r="E20" s="11">
        <v>-3826400</v>
      </c>
      <c r="F20" s="26"/>
    </row>
    <row r="21" spans="3:6" x14ac:dyDescent="0.25">
      <c r="C21" s="13" t="s">
        <v>73</v>
      </c>
      <c r="D21" s="12">
        <v>2240000</v>
      </c>
      <c r="E21" s="11">
        <v>-1273448</v>
      </c>
      <c r="F21" s="26"/>
    </row>
    <row r="22" spans="3:6" x14ac:dyDescent="0.25">
      <c r="C22" s="13" t="s">
        <v>72</v>
      </c>
      <c r="D22" s="12">
        <v>2850000</v>
      </c>
      <c r="E22" s="11">
        <v>-1800000</v>
      </c>
      <c r="F22" s="26"/>
    </row>
    <row r="23" spans="3:6" x14ac:dyDescent="0.25">
      <c r="C23" s="13" t="s">
        <v>71</v>
      </c>
      <c r="D23" s="12">
        <v>5339560</v>
      </c>
      <c r="E23" s="11">
        <v>4189545.53</v>
      </c>
    </row>
    <row r="24" spans="3:6" x14ac:dyDescent="0.25">
      <c r="C24" s="13" t="s">
        <v>70</v>
      </c>
      <c r="D24" s="12">
        <v>10105000</v>
      </c>
      <c r="E24" s="11">
        <v>731225</v>
      </c>
    </row>
    <row r="25" spans="3:6" x14ac:dyDescent="0.25">
      <c r="C25" s="13" t="s">
        <v>69</v>
      </c>
      <c r="D25" s="12">
        <v>10136000</v>
      </c>
      <c r="E25" s="11">
        <v>153063.16</v>
      </c>
    </row>
    <row r="26" spans="3:6" x14ac:dyDescent="0.25">
      <c r="C26" s="13" t="s">
        <v>68</v>
      </c>
      <c r="D26" s="12">
        <v>16107376</v>
      </c>
      <c r="E26" s="11">
        <v>-1137470.3700000001</v>
      </c>
    </row>
    <row r="27" spans="3:6" x14ac:dyDescent="0.25">
      <c r="C27" s="13" t="s">
        <v>67</v>
      </c>
      <c r="D27" s="25">
        <v>7000000</v>
      </c>
      <c r="E27" s="11">
        <v>4995000</v>
      </c>
    </row>
    <row r="28" spans="3:6" x14ac:dyDescent="0.25">
      <c r="C28" s="15" t="s">
        <v>66</v>
      </c>
      <c r="D28" s="14">
        <f>SUM(D29:D37)</f>
        <v>94958381</v>
      </c>
      <c r="E28" s="23">
        <f>SUM(E29:E37)</f>
        <v>-19945726.960000001</v>
      </c>
    </row>
    <row r="29" spans="3:6" x14ac:dyDescent="0.25">
      <c r="C29" s="13" t="s">
        <v>65</v>
      </c>
      <c r="D29" s="12">
        <v>2256000</v>
      </c>
      <c r="E29" s="11">
        <v>-806000</v>
      </c>
    </row>
    <row r="30" spans="3:6" x14ac:dyDescent="0.25">
      <c r="C30" s="13" t="s">
        <v>64</v>
      </c>
      <c r="D30" s="12">
        <v>1950000</v>
      </c>
      <c r="E30" s="11">
        <v>-1090000</v>
      </c>
    </row>
    <row r="31" spans="3:6" x14ac:dyDescent="0.25">
      <c r="C31" s="13" t="s">
        <v>63</v>
      </c>
      <c r="D31" s="12">
        <v>64150000</v>
      </c>
      <c r="E31" s="11">
        <v>-7750109.96</v>
      </c>
    </row>
    <row r="32" spans="3:6" x14ac:dyDescent="0.25">
      <c r="C32" s="13" t="s">
        <v>62</v>
      </c>
      <c r="D32" s="12">
        <v>100000</v>
      </c>
      <c r="E32" s="11">
        <v>0</v>
      </c>
    </row>
    <row r="33" spans="3:5" x14ac:dyDescent="0.25">
      <c r="C33" s="13" t="s">
        <v>61</v>
      </c>
      <c r="D33" s="12">
        <v>3055000</v>
      </c>
      <c r="E33" s="11">
        <v>-2021000</v>
      </c>
    </row>
    <row r="34" spans="3:5" x14ac:dyDescent="0.25">
      <c r="C34" s="13" t="s">
        <v>60</v>
      </c>
      <c r="D34" s="12">
        <v>370000</v>
      </c>
      <c r="E34" s="11">
        <v>414000</v>
      </c>
    </row>
    <row r="35" spans="3:5" x14ac:dyDescent="0.25">
      <c r="C35" s="13" t="s">
        <v>59</v>
      </c>
      <c r="D35" s="12">
        <v>5485000</v>
      </c>
      <c r="E35" s="11">
        <v>358760</v>
      </c>
    </row>
    <row r="36" spans="3:5" x14ac:dyDescent="0.25">
      <c r="C36" s="13" t="s">
        <v>58</v>
      </c>
      <c r="D36" s="12">
        <v>0</v>
      </c>
      <c r="E36" s="11">
        <v>0</v>
      </c>
    </row>
    <row r="37" spans="3:5" x14ac:dyDescent="0.25">
      <c r="C37" s="13" t="s">
        <v>57</v>
      </c>
      <c r="D37" s="12">
        <v>17592381</v>
      </c>
      <c r="E37" s="11">
        <v>-9051377</v>
      </c>
    </row>
    <row r="38" spans="3:5" x14ac:dyDescent="0.25">
      <c r="C38" s="15" t="s">
        <v>56</v>
      </c>
      <c r="D38" s="14">
        <f>SUM(D39:D46)</f>
        <v>1800000</v>
      </c>
      <c r="E38" s="14">
        <f>SUM(E39:E46)</f>
        <v>-1700000</v>
      </c>
    </row>
    <row r="39" spans="3:5" x14ac:dyDescent="0.25">
      <c r="C39" s="13" t="s">
        <v>55</v>
      </c>
      <c r="D39" s="12">
        <v>1800000</v>
      </c>
      <c r="E39" s="11">
        <v>-1700000</v>
      </c>
    </row>
    <row r="40" spans="3:5" x14ac:dyDescent="0.25">
      <c r="C40" s="13" t="s">
        <v>54</v>
      </c>
      <c r="D40" s="12">
        <v>0</v>
      </c>
      <c r="E40" s="11">
        <v>0</v>
      </c>
    </row>
    <row r="41" spans="3:5" x14ac:dyDescent="0.25">
      <c r="C41" s="13" t="s">
        <v>53</v>
      </c>
      <c r="D41" s="12">
        <v>0</v>
      </c>
      <c r="E41" s="11">
        <v>0</v>
      </c>
    </row>
    <row r="42" spans="3:5" x14ac:dyDescent="0.25">
      <c r="C42" s="13" t="s">
        <v>52</v>
      </c>
      <c r="D42" s="12">
        <v>0</v>
      </c>
      <c r="E42" s="11">
        <v>0</v>
      </c>
    </row>
    <row r="43" spans="3:5" x14ac:dyDescent="0.25">
      <c r="C43" s="13" t="s">
        <v>51</v>
      </c>
      <c r="D43" s="12">
        <v>0</v>
      </c>
      <c r="E43" s="11">
        <v>0</v>
      </c>
    </row>
    <row r="44" spans="3:5" x14ac:dyDescent="0.25">
      <c r="C44" s="13" t="s">
        <v>50</v>
      </c>
      <c r="D44" s="12">
        <v>0</v>
      </c>
      <c r="E44" s="11">
        <v>0</v>
      </c>
    </row>
    <row r="45" spans="3:5" x14ac:dyDescent="0.25">
      <c r="C45" s="13" t="s">
        <v>49</v>
      </c>
      <c r="D45" s="12">
        <v>0</v>
      </c>
      <c r="E45" s="11">
        <v>0</v>
      </c>
    </row>
    <row r="46" spans="3:5" x14ac:dyDescent="0.25">
      <c r="C46" s="13" t="s">
        <v>48</v>
      </c>
      <c r="D46" s="24">
        <v>0</v>
      </c>
      <c r="E46" s="11">
        <v>0</v>
      </c>
    </row>
    <row r="47" spans="3:5" x14ac:dyDescent="0.25">
      <c r="C47" s="15" t="s">
        <v>47</v>
      </c>
      <c r="D47" s="14">
        <f>SUM(D48:D54)</f>
        <v>0</v>
      </c>
      <c r="E47" s="23">
        <f>SUM(E48:E54)</f>
        <v>0</v>
      </c>
    </row>
    <row r="48" spans="3:5" x14ac:dyDescent="0.25">
      <c r="C48" s="13" t="s">
        <v>46</v>
      </c>
      <c r="D48" s="12">
        <v>0</v>
      </c>
      <c r="E48" s="11">
        <v>0</v>
      </c>
    </row>
    <row r="49" spans="3:5" x14ac:dyDescent="0.25">
      <c r="C49" s="13" t="s">
        <v>45</v>
      </c>
      <c r="D49" s="12">
        <v>0</v>
      </c>
      <c r="E49" s="11">
        <v>0</v>
      </c>
    </row>
    <row r="50" spans="3:5" x14ac:dyDescent="0.25">
      <c r="C50" s="13" t="s">
        <v>44</v>
      </c>
      <c r="D50" s="12">
        <v>0</v>
      </c>
      <c r="E50" s="11">
        <v>0</v>
      </c>
    </row>
    <row r="51" spans="3:5" x14ac:dyDescent="0.25">
      <c r="C51" s="13" t="s">
        <v>43</v>
      </c>
      <c r="D51" s="12">
        <v>0</v>
      </c>
      <c r="E51" s="11">
        <v>0</v>
      </c>
    </row>
    <row r="52" spans="3:5" x14ac:dyDescent="0.25">
      <c r="C52" s="22" t="s">
        <v>42</v>
      </c>
      <c r="D52" s="12">
        <v>0</v>
      </c>
      <c r="E52" s="21">
        <v>0</v>
      </c>
    </row>
    <row r="53" spans="3:5" x14ac:dyDescent="0.25">
      <c r="C53" s="13" t="s">
        <v>41</v>
      </c>
      <c r="D53" s="12">
        <v>0</v>
      </c>
      <c r="E53" s="11">
        <v>0</v>
      </c>
    </row>
    <row r="54" spans="3:5" x14ac:dyDescent="0.25">
      <c r="C54" s="13" t="s">
        <v>40</v>
      </c>
      <c r="D54" s="12">
        <v>0</v>
      </c>
      <c r="E54" s="11">
        <v>0</v>
      </c>
    </row>
    <row r="55" spans="3:5" x14ac:dyDescent="0.25">
      <c r="C55" s="15" t="s">
        <v>39</v>
      </c>
      <c r="D55" s="20">
        <f>SUM(D56:D64)</f>
        <v>7459227</v>
      </c>
      <c r="E55" s="19">
        <f>SUM(E56:E64)</f>
        <v>23939971.969999999</v>
      </c>
    </row>
    <row r="56" spans="3:5" x14ac:dyDescent="0.25">
      <c r="C56" s="13" t="s">
        <v>38</v>
      </c>
      <c r="D56" s="12">
        <v>4175227</v>
      </c>
      <c r="E56" s="11">
        <v>268772.55</v>
      </c>
    </row>
    <row r="57" spans="3:5" x14ac:dyDescent="0.25">
      <c r="C57" s="13" t="s">
        <v>37</v>
      </c>
      <c r="D57" s="12">
        <v>230000</v>
      </c>
      <c r="E57" s="11">
        <v>209999</v>
      </c>
    </row>
    <row r="58" spans="3:5" x14ac:dyDescent="0.25">
      <c r="C58" s="13" t="s">
        <v>36</v>
      </c>
      <c r="D58" s="12">
        <v>0</v>
      </c>
      <c r="E58" s="11">
        <v>25000</v>
      </c>
    </row>
    <row r="59" spans="3:5" x14ac:dyDescent="0.25">
      <c r="C59" s="13" t="s">
        <v>35</v>
      </c>
      <c r="D59" s="12">
        <v>1810000</v>
      </c>
      <c r="E59" s="11">
        <v>16060000</v>
      </c>
    </row>
    <row r="60" spans="3:5" x14ac:dyDescent="0.25">
      <c r="C60" s="13" t="s">
        <v>34</v>
      </c>
      <c r="D60" s="12">
        <v>1044000</v>
      </c>
      <c r="E60" s="11">
        <v>4226200.42</v>
      </c>
    </row>
    <row r="61" spans="3:5" x14ac:dyDescent="0.25">
      <c r="C61" s="13" t="s">
        <v>33</v>
      </c>
      <c r="D61" s="12">
        <v>100000</v>
      </c>
      <c r="E61" s="11">
        <v>0</v>
      </c>
    </row>
    <row r="62" spans="3:5" x14ac:dyDescent="0.25">
      <c r="C62" s="13" t="s">
        <v>32</v>
      </c>
      <c r="D62" s="12">
        <v>0</v>
      </c>
      <c r="E62" s="11">
        <v>0</v>
      </c>
    </row>
    <row r="63" spans="3:5" x14ac:dyDescent="0.25">
      <c r="C63" s="13" t="s">
        <v>31</v>
      </c>
      <c r="D63" s="12">
        <v>100000</v>
      </c>
      <c r="E63" s="11">
        <v>3150000</v>
      </c>
    </row>
    <row r="64" spans="3:5" x14ac:dyDescent="0.25">
      <c r="C64" s="13" t="s">
        <v>30</v>
      </c>
      <c r="D64" s="12">
        <v>0</v>
      </c>
      <c r="E64" s="11">
        <v>0</v>
      </c>
    </row>
    <row r="65" spans="3:5" x14ac:dyDescent="0.25">
      <c r="C65" s="15" t="s">
        <v>29</v>
      </c>
      <c r="D65" s="14">
        <f>SUM(D66:D69)</f>
        <v>0</v>
      </c>
      <c r="E65" s="14">
        <f>SUM(E66:E69)</f>
        <v>12000000</v>
      </c>
    </row>
    <row r="66" spans="3:5" x14ac:dyDescent="0.25">
      <c r="C66" s="13" t="s">
        <v>28</v>
      </c>
      <c r="D66" s="12">
        <v>0</v>
      </c>
      <c r="E66" s="11">
        <v>12000000</v>
      </c>
    </row>
    <row r="67" spans="3:5" x14ac:dyDescent="0.25">
      <c r="C67" s="13" t="s">
        <v>27</v>
      </c>
      <c r="D67" s="12">
        <v>0</v>
      </c>
      <c r="E67" s="11">
        <v>0</v>
      </c>
    </row>
    <row r="68" spans="3:5" x14ac:dyDescent="0.25">
      <c r="C68" s="13" t="s">
        <v>26</v>
      </c>
      <c r="D68" s="12">
        <v>0</v>
      </c>
      <c r="E68" s="11">
        <v>0</v>
      </c>
    </row>
    <row r="69" spans="3:5" x14ac:dyDescent="0.25">
      <c r="C69" s="13" t="s">
        <v>25</v>
      </c>
      <c r="D69" s="12">
        <v>0</v>
      </c>
      <c r="E69" s="11">
        <v>0</v>
      </c>
    </row>
    <row r="70" spans="3:5" x14ac:dyDescent="0.25">
      <c r="C70" s="15" t="s">
        <v>24</v>
      </c>
      <c r="D70" s="18">
        <f>SUM(D71:D72)</f>
        <v>0</v>
      </c>
      <c r="E70" s="18">
        <f>SUM(E71:E72)</f>
        <v>0</v>
      </c>
    </row>
    <row r="71" spans="3:5" x14ac:dyDescent="0.25">
      <c r="C71" s="13" t="s">
        <v>23</v>
      </c>
      <c r="D71" s="12">
        <v>0</v>
      </c>
      <c r="E71" s="11">
        <v>0</v>
      </c>
    </row>
    <row r="72" spans="3:5" x14ac:dyDescent="0.25">
      <c r="C72" s="13" t="s">
        <v>22</v>
      </c>
      <c r="D72" s="12">
        <v>0</v>
      </c>
      <c r="E72" s="11">
        <v>0</v>
      </c>
    </row>
    <row r="73" spans="3:5" x14ac:dyDescent="0.25">
      <c r="C73" s="15" t="s">
        <v>21</v>
      </c>
      <c r="D73" s="14">
        <f>SUM(D74:D76)</f>
        <v>0</v>
      </c>
      <c r="E73" s="14">
        <f>SUM(E74:E76)</f>
        <v>0</v>
      </c>
    </row>
    <row r="74" spans="3:5" x14ac:dyDescent="0.25">
      <c r="C74" s="13" t="s">
        <v>20</v>
      </c>
      <c r="D74" s="12">
        <v>0</v>
      </c>
      <c r="E74" s="11">
        <v>0</v>
      </c>
    </row>
    <row r="75" spans="3:5" x14ac:dyDescent="0.25">
      <c r="C75" s="13" t="s">
        <v>19</v>
      </c>
      <c r="D75" s="12">
        <v>0</v>
      </c>
      <c r="E75" s="11">
        <v>0</v>
      </c>
    </row>
    <row r="76" spans="3:5" x14ac:dyDescent="0.25">
      <c r="C76" s="13" t="s">
        <v>18</v>
      </c>
      <c r="D76" s="12">
        <v>0</v>
      </c>
      <c r="E76" s="11">
        <v>0</v>
      </c>
    </row>
    <row r="77" spans="3:5" x14ac:dyDescent="0.25">
      <c r="C77" s="17" t="s">
        <v>17</v>
      </c>
      <c r="D77" s="16">
        <f>D78+D81+D84</f>
        <v>0</v>
      </c>
      <c r="E77" s="16">
        <f>E78+E81+E84</f>
        <v>0</v>
      </c>
    </row>
    <row r="78" spans="3:5" x14ac:dyDescent="0.25">
      <c r="C78" s="15" t="s">
        <v>16</v>
      </c>
      <c r="D78" s="14">
        <f>SUM(D79:D80)</f>
        <v>0</v>
      </c>
      <c r="E78" s="14">
        <f>SUM(E79:E80)</f>
        <v>0</v>
      </c>
    </row>
    <row r="79" spans="3:5" x14ac:dyDescent="0.25">
      <c r="C79" s="13" t="s">
        <v>15</v>
      </c>
      <c r="D79" s="12">
        <v>0</v>
      </c>
      <c r="E79" s="11">
        <v>0</v>
      </c>
    </row>
    <row r="80" spans="3:5" x14ac:dyDescent="0.25">
      <c r="C80" s="13" t="s">
        <v>14</v>
      </c>
      <c r="D80" s="12">
        <v>0</v>
      </c>
      <c r="E80" s="11">
        <v>0</v>
      </c>
    </row>
    <row r="81" spans="3:5" x14ac:dyDescent="0.25">
      <c r="C81" s="15" t="s">
        <v>13</v>
      </c>
      <c r="D81" s="14">
        <f>D82+D83</f>
        <v>0</v>
      </c>
      <c r="E81" s="14">
        <f>E82+E83</f>
        <v>0</v>
      </c>
    </row>
    <row r="82" spans="3:5" x14ac:dyDescent="0.25">
      <c r="C82" s="13" t="s">
        <v>12</v>
      </c>
      <c r="D82" s="12">
        <v>0</v>
      </c>
      <c r="E82" s="11">
        <v>0</v>
      </c>
    </row>
    <row r="83" spans="3:5" x14ac:dyDescent="0.25">
      <c r="C83" s="13" t="s">
        <v>11</v>
      </c>
      <c r="D83" s="12">
        <v>0</v>
      </c>
      <c r="E83" s="11">
        <v>0</v>
      </c>
    </row>
    <row r="84" spans="3:5" x14ac:dyDescent="0.25">
      <c r="C84" s="15" t="s">
        <v>10</v>
      </c>
      <c r="D84" s="14">
        <f>D85</f>
        <v>0</v>
      </c>
      <c r="E84" s="14">
        <f>E85</f>
        <v>0</v>
      </c>
    </row>
    <row r="85" spans="3:5" x14ac:dyDescent="0.25">
      <c r="C85" s="13" t="s">
        <v>9</v>
      </c>
      <c r="D85" s="12">
        <v>0</v>
      </c>
      <c r="E85" s="11">
        <v>0</v>
      </c>
    </row>
    <row r="86" spans="3:5" x14ac:dyDescent="0.25">
      <c r="C86" s="10" t="s">
        <v>8</v>
      </c>
      <c r="D86" s="9">
        <f>D11+D77</f>
        <v>491684800</v>
      </c>
      <c r="E86" s="8">
        <f>E11+E77</f>
        <v>67344802</v>
      </c>
    </row>
    <row r="87" spans="3:5" x14ac:dyDescent="0.25">
      <c r="C87" t="s">
        <v>7</v>
      </c>
    </row>
    <row r="92" spans="3:5" ht="18.75" x14ac:dyDescent="0.3">
      <c r="C92" s="7" t="s">
        <v>6</v>
      </c>
      <c r="D92" s="6" t="s">
        <v>5</v>
      </c>
      <c r="E92" s="6"/>
    </row>
    <row r="93" spans="3:5" x14ac:dyDescent="0.25">
      <c r="C93" s="5" t="s">
        <v>4</v>
      </c>
      <c r="D93" s="4" t="s">
        <v>3</v>
      </c>
      <c r="E93" s="4"/>
    </row>
    <row r="97" spans="3:3" ht="15.75" thickBot="1" x14ac:dyDescent="0.3"/>
    <row r="98" spans="3:3" ht="26.25" customHeight="1" thickBot="1" x14ac:dyDescent="0.3">
      <c r="C98" s="3" t="s">
        <v>2</v>
      </c>
    </row>
    <row r="99" spans="3:3" ht="33.75" customHeight="1" thickBot="1" x14ac:dyDescent="0.3">
      <c r="C99" s="2" t="s">
        <v>1</v>
      </c>
    </row>
    <row r="100" spans="3:3" ht="45.75" thickBot="1" x14ac:dyDescent="0.3">
      <c r="C100" s="1" t="s">
        <v>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2" manualBreakCount="2">
    <brk id="2" max="99" man="1"/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Ixshel Elora Nova Portes</dc:creator>
  <cp:lastModifiedBy>Ixshel Elora Nova Portes</cp:lastModifiedBy>
  <dcterms:created xsi:type="dcterms:W3CDTF">2022-11-08T19:33:11Z</dcterms:created>
  <dcterms:modified xsi:type="dcterms:W3CDTF">2022-11-08T19:34:05Z</dcterms:modified>
</cp:coreProperties>
</file>