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4\SEPTIEMBRE\"/>
    </mc:Choice>
  </mc:AlternateContent>
  <xr:revisionPtr revIDLastSave="0" documentId="13_ncr:1_{5892AB61-4D1A-4F04-9C76-D06163178F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<sst xmlns="http://schemas.openxmlformats.org/spreadsheetml/2006/main" count="293" uniqueCount="115">
  <si>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</si>
  <si>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</si>
  <si>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</si>
  <si>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</si>
  <si>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</si>
  <si>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</si>
  <si>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</si>
  <si>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</si>
  <si>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</si>
  <si>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</si>
  <si>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</si>
  <si>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</si>
  <si>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</si>
  <si>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</si>
  <si>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</si>
  <si>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</si>
  <si>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</si>
  <si>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</si>
  <si>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</si>
  <si>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</si>
  <si>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</si>
  <si>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</si>
  <si>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</si>
  <si>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</si>
  <si>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</si>
  <si>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</si>
  <si>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</si>
  <si>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</si>
  <si>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</si>
  <si>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</si>
  <si>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</si>
  <si>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</si>
  <si>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</si>
  <si>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</si>
  <si>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</si>
  <si>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</si>
  <si>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</si>
  <si>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</si>
  <si>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</si>
  <si>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</si>
  <si>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</si>
  <si>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</si>
  <si>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</si>
  <si>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</si>
  <si>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</si>
  <si>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</si>
  <si>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</si>
  <si>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</si>
  <si>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</si>
  <si>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</si>
  <si>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</si>
  <si>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</si>
  <si>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</si>
  <si>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</si>
  <si>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</si>
  <si>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</si>
  <si>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</si>
  <si>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</si>
  <si>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</si>
  <si>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</si>
  <si>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</si>
  <si>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</si>
  <si>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</si>
  <si>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</si>
  <si>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</si>
  <si>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</si>
  <si>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</si>
  <si>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</si>
  <si>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</si>
  <si>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</si>
  <si>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</si>
  <si>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</si>
  <si>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</si>
  <si>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</si>
  <si>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</si>
  <si>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</si>
  <si>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</si>
  <si>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</si>
  <si>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</si>
  <si>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</si>
  <si>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</si>
  <si>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</si>
  <si>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</si>
  <si>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</si>
  <si>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</si>
  <si>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</si>
  <si>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</si>
  <si>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</si>
  <si>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</si>
  <si>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</si>
  <si>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</si>
  <si>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</si>
  <si>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</si>
  <si>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</si>
  <si>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</si>
  <si>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</si>
  <si>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</si>
  <si>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</si>
  <si>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</si>
  <si>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</si>
  <si>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</si>
  <si>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</si>
  <si>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</si>
  <si>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</si>
  <si>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</si>
  <si>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</si>
  <si>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</si>
  <si>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</si>
  <si>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</si>
  <si>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</si>
  <si>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</si>
  <si>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 xml:space="preserve">                                                                                                                      Encargada Administrativa y Finaniera</t>
  </si>
  <si>
    <t>Fuente: [Ejecución Presupuestaria al 30/09/2024-SIGEF]</t>
  </si>
  <si>
    <t>Fuente: [Ejecución Presupuestaria Mensual al 30/09/2024-SIGEF]</t>
  </si>
  <si>
    <t xml:space="preserve">                                                                            Licda. Celeste Bautista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</si>
</sst>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696058</xdr:colOff>
      <xdr:row>1</xdr:row>
      <xdr:rowOff>48844</xdr:rowOff>
    </xdr:from>
    <xdr:to>
      <xdr:col>17</xdr:col>
      <xdr:colOff>976923</xdr:colOff>
      <xdr:row>7</xdr:row>
      <xdr:rowOff>177799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908DD8A-ECFA-4F4C-9BF2-CBF2CE53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0096" y="24422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K24" sqref="K2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7" t="s">
        <v>102</v>
      </c>
      <c r="D3" s="48"/>
      <c r="E3" s="48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5" t="s">
        <v>103</v>
      </c>
      <c r="D4" s="46"/>
      <c r="E4" s="4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4" t="s">
        <v>110</v>
      </c>
      <c r="D5" s="55"/>
      <c r="E5" s="5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49" t="s">
        <v>79</v>
      </c>
      <c r="D6" s="50"/>
      <c r="E6" s="50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9" t="s">
        <v>80</v>
      </c>
      <c r="D7" s="50"/>
      <c r="E7" s="50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1" t="s">
        <v>66</v>
      </c>
      <c r="D9" s="52" t="s">
        <v>97</v>
      </c>
      <c r="E9" s="52" t="s">
        <v>96</v>
      </c>
      <c r="F9" s="8"/>
    </row>
    <row r="10" spans="2:16" ht="23.25" customHeight="1" x14ac:dyDescent="0.25">
      <c r="C10" s="51"/>
      <c r="D10" s="53"/>
      <c r="E10" s="53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-1324129.4799999986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-2502807.88</v>
      </c>
      <c r="F12" s="8"/>
    </row>
    <row r="13" spans="2:16" x14ac:dyDescent="0.25">
      <c r="C13" s="5" t="s">
        <v>2</v>
      </c>
      <c r="D13" s="25">
        <v>230599436</v>
      </c>
      <c r="E13" s="30">
        <v>-5635477.0199999996</v>
      </c>
      <c r="F13" s="8"/>
    </row>
    <row r="14" spans="2:16" x14ac:dyDescent="0.25">
      <c r="C14" s="5" t="s">
        <v>3</v>
      </c>
      <c r="D14" s="25">
        <v>82609841</v>
      </c>
      <c r="E14" s="30">
        <v>-5169607.66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6500000</v>
      </c>
      <c r="F16" s="8"/>
    </row>
    <row r="17" spans="3:6" x14ac:dyDescent="0.25">
      <c r="C17" s="5" t="s">
        <v>6</v>
      </c>
      <c r="D17" s="25">
        <v>28025423</v>
      </c>
      <c r="E17" s="30">
        <v>1802276.8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-3748047.4800000004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1335500</v>
      </c>
      <c r="F20" s="8"/>
    </row>
    <row r="21" spans="3:6" x14ac:dyDescent="0.25">
      <c r="C21" s="5" t="s">
        <v>10</v>
      </c>
      <c r="D21" s="25">
        <v>475000</v>
      </c>
      <c r="E21" s="30">
        <v>-180000</v>
      </c>
      <c r="F21" s="8"/>
    </row>
    <row r="22" spans="3:6" x14ac:dyDescent="0.25">
      <c r="C22" s="5" t="s">
        <v>11</v>
      </c>
      <c r="D22" s="25">
        <v>958742</v>
      </c>
      <c r="E22" s="30">
        <v>479000</v>
      </c>
      <c r="F22" s="8"/>
    </row>
    <row r="23" spans="3:6" x14ac:dyDescent="0.25">
      <c r="C23" s="5" t="s">
        <v>12</v>
      </c>
      <c r="D23" s="25">
        <v>3306536</v>
      </c>
      <c r="E23" s="30">
        <v>2968545.67</v>
      </c>
    </row>
    <row r="24" spans="3:6" x14ac:dyDescent="0.25">
      <c r="C24" s="5" t="s">
        <v>13</v>
      </c>
      <c r="D24" s="25">
        <v>16398652</v>
      </c>
      <c r="E24" s="30">
        <v>398000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-7048437.4800000004</v>
      </c>
    </row>
    <row r="27" spans="3:6" x14ac:dyDescent="0.25">
      <c r="C27" s="5" t="s">
        <v>16</v>
      </c>
      <c r="D27" s="25">
        <v>18987815</v>
      </c>
      <c r="E27" s="30">
        <v>-2256655.67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-2626520</v>
      </c>
    </row>
    <row r="29" spans="3:6" x14ac:dyDescent="0.25">
      <c r="C29" s="5" t="s">
        <v>18</v>
      </c>
      <c r="D29" s="25">
        <v>1606000</v>
      </c>
      <c r="E29" s="30">
        <v>300000</v>
      </c>
    </row>
    <row r="30" spans="3:6" x14ac:dyDescent="0.25">
      <c r="C30" s="5" t="s">
        <v>19</v>
      </c>
      <c r="D30" s="25">
        <v>761296</v>
      </c>
      <c r="E30" s="30">
        <v>801246</v>
      </c>
    </row>
    <row r="31" spans="3:6" x14ac:dyDescent="0.25">
      <c r="C31" s="5" t="s">
        <v>20</v>
      </c>
      <c r="D31" s="25">
        <v>55070784</v>
      </c>
      <c r="E31" s="30">
        <v>-1764520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-2338246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7423245.8800000008</v>
      </c>
    </row>
    <row r="56" spans="3:5" x14ac:dyDescent="0.25">
      <c r="C56" s="5" t="s">
        <v>44</v>
      </c>
      <c r="D56" s="25">
        <v>3328728</v>
      </c>
      <c r="E56" s="30">
        <v>-1772000</v>
      </c>
    </row>
    <row r="57" spans="3:5" x14ac:dyDescent="0.25">
      <c r="C57" s="5" t="s">
        <v>45</v>
      </c>
      <c r="D57" s="25">
        <v>125000</v>
      </c>
      <c r="E57" s="30">
        <v>24000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10505615.880000001</v>
      </c>
    </row>
    <row r="60" spans="3:5" x14ac:dyDescent="0.25">
      <c r="C60" s="5" t="s">
        <v>48</v>
      </c>
      <c r="D60" s="25">
        <v>1331000</v>
      </c>
      <c r="E60" s="30">
        <v>-224000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-1324129.4799999986</v>
      </c>
    </row>
    <row r="87" spans="3:5" x14ac:dyDescent="0.25">
      <c r="C87" t="s">
        <v>112</v>
      </c>
    </row>
    <row r="92" spans="3:5" ht="18.75" x14ac:dyDescent="0.3">
      <c r="C92" s="38" t="s">
        <v>105</v>
      </c>
      <c r="D92" s="43" t="s">
        <v>106</v>
      </c>
      <c r="E92" s="43"/>
    </row>
    <row r="93" spans="3:5" x14ac:dyDescent="0.25">
      <c r="C93" s="39" t="s">
        <v>108</v>
      </c>
      <c r="D93" s="44" t="s">
        <v>107</v>
      </c>
      <c r="E93" s="44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zoomScale="78" zoomScaleNormal="78" workbookViewId="0">
      <pane ySplit="11" topLeftCell="A77" activePane="bottomLeft" state="frozen"/>
      <selection activeCell="B1" sqref="B1"/>
      <selection pane="bottomLeft" activeCell="U10" sqref="U10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4" width="14.85546875" customWidth="1"/>
    <col min="15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7" t="s">
        <v>102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2:19" ht="21" customHeight="1" x14ac:dyDescent="0.25">
      <c r="B4" s="45" t="s">
        <v>103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2:19" ht="15.75" x14ac:dyDescent="0.25">
      <c r="B5" s="59" t="s">
        <v>110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2:19" ht="15.75" customHeight="1" x14ac:dyDescent="0.25">
      <c r="B6" s="61" t="s">
        <v>95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2:19" ht="15.75" customHeight="1" x14ac:dyDescent="0.25">
      <c r="B7" s="62" t="s">
        <v>80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9" spans="2:19" ht="25.5" customHeight="1" x14ac:dyDescent="0.25">
      <c r="B9" s="58" t="s">
        <v>66</v>
      </c>
      <c r="C9" s="52" t="s">
        <v>97</v>
      </c>
      <c r="D9" s="52" t="s">
        <v>96</v>
      </c>
      <c r="E9" s="63" t="s">
        <v>94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5"/>
    </row>
    <row r="10" spans="2:19" x14ac:dyDescent="0.25">
      <c r="B10" s="58"/>
      <c r="C10" s="53"/>
      <c r="D10" s="53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494722596</v>
      </c>
      <c r="D11" s="41">
        <f>D12+D18+D28+D38+D47+D55+D65+D70+D73</f>
        <v>-1324129.4799999986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30083624.77</v>
      </c>
      <c r="M11" s="31"/>
      <c r="N11" s="31">
        <f t="shared" si="0"/>
        <v>24911653.480000004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283327315.19</v>
      </c>
    </row>
    <row r="12" spans="2:19" x14ac:dyDescent="0.25">
      <c r="B12" s="3" t="s">
        <v>1</v>
      </c>
      <c r="C12" s="4">
        <f>C13+C14+C15+C16+C17</f>
        <v>341434700</v>
      </c>
      <c r="D12" s="40">
        <f>D13+D14+D15+D16+D17</f>
        <v>-2502807.88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23411792.960000001</v>
      </c>
      <c r="M12" s="32"/>
      <c r="N12" s="32">
        <f t="shared" si="2"/>
        <v>18456059.490000002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186445688.29000002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-5635477.0199999996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>
        <v>15313851.91</v>
      </c>
      <c r="M13" s="30"/>
      <c r="N13" s="30">
        <v>15744519.199999999</v>
      </c>
      <c r="O13" s="30"/>
      <c r="P13" s="30"/>
      <c r="Q13" s="30"/>
      <c r="R13" s="36">
        <f t="shared" si="1"/>
        <v>140795912.81999996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-5169607.66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>
        <v>429950</v>
      </c>
      <c r="M14" s="30"/>
      <c r="N14" s="30">
        <v>435950</v>
      </c>
      <c r="O14" s="30"/>
      <c r="P14" s="30"/>
      <c r="Q14" s="30"/>
      <c r="R14" s="36">
        <f t="shared" si="1"/>
        <v>19400753.129999999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>
        <v>0</v>
      </c>
      <c r="M15" s="30"/>
      <c r="N15" s="30">
        <v>0</v>
      </c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6500000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>
        <v>5368900</v>
      </c>
      <c r="M16" s="30"/>
      <c r="N16" s="30">
        <v>-30598.95</v>
      </c>
      <c r="O16" s="30"/>
      <c r="P16" s="30"/>
      <c r="Q16" s="30"/>
      <c r="R16" s="36">
        <f t="shared" si="1"/>
        <v>5338301.05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1802276.8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>
        <v>2299091.0499999998</v>
      </c>
      <c r="M17" s="30"/>
      <c r="N17" s="30">
        <v>2306189.2400000002</v>
      </c>
      <c r="O17" s="30"/>
      <c r="P17" s="30"/>
      <c r="Q17" s="30"/>
      <c r="R17" s="36">
        <f t="shared" si="1"/>
        <v>20910721.289999999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-3748047.4800000004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7009348.4000000004</v>
      </c>
      <c r="M18" s="32"/>
      <c r="N18" s="32">
        <f>SUM(N19:N27)</f>
        <v>4062091.99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46715918.880000003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>
        <v>1145134.29</v>
      </c>
      <c r="M19" s="30"/>
      <c r="N19" s="30">
        <v>1199345.23</v>
      </c>
      <c r="O19" s="30"/>
      <c r="P19" s="30"/>
      <c r="Q19" s="30"/>
      <c r="R19" s="36">
        <f t="shared" si="1"/>
        <v>7872455.3900000006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1335500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>
        <v>120000</v>
      </c>
      <c r="M20" s="30"/>
      <c r="N20" s="30">
        <v>40000</v>
      </c>
      <c r="O20" s="30"/>
      <c r="P20" s="30"/>
      <c r="Q20" s="30"/>
      <c r="R20" s="36">
        <f t="shared" si="1"/>
        <v>1233733.18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-180000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>
        <v>168777</v>
      </c>
      <c r="O21" s="30"/>
      <c r="P21" s="30"/>
      <c r="Q21" s="30"/>
      <c r="R21" s="36">
        <f t="shared" si="1"/>
        <v>168777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479000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>
        <v>79500</v>
      </c>
      <c r="M22" s="30"/>
      <c r="N22" s="30">
        <v>79500</v>
      </c>
      <c r="O22" s="30"/>
      <c r="P22" s="30"/>
      <c r="Q22" s="30"/>
      <c r="R22" s="36">
        <f t="shared" si="1"/>
        <v>669895.83000000007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2968545.67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>
        <v>1138511.28</v>
      </c>
      <c r="M23" s="30"/>
      <c r="N23" s="30">
        <v>0</v>
      </c>
      <c r="O23" s="30"/>
      <c r="P23" s="30"/>
      <c r="Q23" s="30"/>
      <c r="R23" s="36">
        <f t="shared" si="1"/>
        <v>4817162.88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398000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>
        <v>783205.69</v>
      </c>
      <c r="M24" s="30"/>
      <c r="N24" s="30">
        <v>781192.01</v>
      </c>
      <c r="O24" s="30"/>
      <c r="P24" s="30"/>
      <c r="Q24" s="30"/>
      <c r="R24" s="36">
        <f t="shared" si="1"/>
        <v>12695139.300000001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>
        <v>890895.59</v>
      </c>
      <c r="M25" s="30"/>
      <c r="N25" s="30">
        <v>363938.84</v>
      </c>
      <c r="O25" s="30"/>
      <c r="P25" s="30"/>
      <c r="Q25" s="30"/>
      <c r="R25" s="36">
        <f t="shared" si="1"/>
        <v>3048934.0999999996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-7048437.4800000004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>
        <v>547673.55000000005</v>
      </c>
      <c r="M26" s="30"/>
      <c r="N26" s="30">
        <v>314633</v>
      </c>
      <c r="O26" s="30"/>
      <c r="P26" s="30"/>
      <c r="Q26" s="30"/>
      <c r="R26" s="36">
        <f t="shared" si="1"/>
        <v>4169888.38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-2256655.67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>
        <v>2304428</v>
      </c>
      <c r="M27" s="30"/>
      <c r="N27" s="30">
        <v>1114705.9099999999</v>
      </c>
      <c r="O27" s="30"/>
      <c r="P27" s="30"/>
      <c r="Q27" s="30"/>
      <c r="R27" s="36">
        <f t="shared" si="1"/>
        <v>12039932.82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-2626520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-1032790.7900000003</v>
      </c>
      <c r="M28" s="32"/>
      <c r="N28" s="32">
        <f t="shared" si="4"/>
        <v>2393502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48714975.479999997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300000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>
        <v>121660</v>
      </c>
      <c r="M29" s="30"/>
      <c r="N29" s="30">
        <v>197337</v>
      </c>
      <c r="O29" s="30"/>
      <c r="P29" s="30"/>
      <c r="Q29" s="30"/>
      <c r="R29" s="36">
        <f t="shared" si="1"/>
        <v>1246464.53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801246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>
        <v>125434</v>
      </c>
      <c r="M30" s="30"/>
      <c r="N30" s="30">
        <v>52569</v>
      </c>
      <c r="O30" s="30"/>
      <c r="P30" s="30"/>
      <c r="Q30" s="30"/>
      <c r="R30" s="36">
        <f t="shared" si="1"/>
        <v>543449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-1764520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>
        <v>-3659140</v>
      </c>
      <c r="M31" s="30"/>
      <c r="N31" s="30">
        <v>28143</v>
      </c>
      <c r="O31" s="30"/>
      <c r="P31" s="30"/>
      <c r="Q31" s="30"/>
      <c r="R31" s="36">
        <f t="shared" si="1"/>
        <v>36290406.380000003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/>
      <c r="P32" s="30"/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>
        <v>444465.88</v>
      </c>
      <c r="M33" s="30"/>
      <c r="N33" s="30">
        <v>9593.4</v>
      </c>
      <c r="O33" s="30"/>
      <c r="P33" s="30"/>
      <c r="Q33" s="30"/>
      <c r="R33" s="36">
        <f t="shared" si="1"/>
        <v>593247.20000000007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>
        <v>25465.88</v>
      </c>
      <c r="M34" s="30"/>
      <c r="N34" s="30">
        <v>0</v>
      </c>
      <c r="O34" s="30"/>
      <c r="P34" s="30"/>
      <c r="Q34" s="30"/>
      <c r="R34" s="36">
        <f t="shared" si="1"/>
        <v>161509.45000000001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>
        <v>73938.81</v>
      </c>
      <c r="M35" s="30"/>
      <c r="N35" s="30">
        <v>1650159.44</v>
      </c>
      <c r="O35" s="30"/>
      <c r="P35" s="30"/>
      <c r="Q35" s="30"/>
      <c r="R35" s="36">
        <f t="shared" si="1"/>
        <v>4521256.32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/>
      <c r="P36" s="30"/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-2338246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>
        <v>1835384.64</v>
      </c>
      <c r="M37" s="30"/>
      <c r="N37" s="30">
        <v>455700.16</v>
      </c>
      <c r="O37" s="30"/>
      <c r="P37" s="30"/>
      <c r="Q37" s="30"/>
      <c r="R37" s="36">
        <f t="shared" si="1"/>
        <v>5358642.5999999996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1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7423245.8800000008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695274.2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1365732.54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-1772000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>
        <v>614001.19999999995</v>
      </c>
      <c r="M56" s="30"/>
      <c r="N56" s="30">
        <v>0</v>
      </c>
      <c r="O56" s="30"/>
      <c r="P56" s="30"/>
      <c r="Q56" s="30"/>
      <c r="R56" s="36">
        <f t="shared" si="6"/>
        <v>1019678.78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24000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>
        <v>0</v>
      </c>
      <c r="M57" s="30"/>
      <c r="N57" s="30">
        <v>0</v>
      </c>
      <c r="O57" s="30"/>
      <c r="P57" s="34"/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10505615.880000001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>
        <f t="shared" si="6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-224000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>
        <v>81273</v>
      </c>
      <c r="M60" s="30"/>
      <c r="N60" s="30">
        <v>0</v>
      </c>
      <c r="O60" s="30"/>
      <c r="P60" s="34"/>
      <c r="Q60" s="34"/>
      <c r="R60" s="36">
        <f t="shared" si="6"/>
        <v>212273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>
        <v>0</v>
      </c>
      <c r="O61" s="30"/>
      <c r="P61" s="34"/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/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/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-1324129.4799999986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30083624.77</v>
      </c>
      <c r="M86" s="37"/>
      <c r="N86" s="37">
        <f t="shared" si="17"/>
        <v>24911653.480000004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283327315.19</v>
      </c>
    </row>
    <row r="87" spans="2:18" ht="15.75" thickBot="1" x14ac:dyDescent="0.3">
      <c r="B87" t="s">
        <v>113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4" spans="2:18" ht="18.75" x14ac:dyDescent="0.3"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</row>
    <row r="95" spans="2:18" ht="18.75" customHeight="1" x14ac:dyDescent="0.3">
      <c r="B95" s="70" t="s">
        <v>105</v>
      </c>
      <c r="C95" s="72" t="s">
        <v>114</v>
      </c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</row>
    <row r="96" spans="2:18" ht="15.75" customHeight="1" x14ac:dyDescent="0.25">
      <c r="B96" s="71" t="s">
        <v>104</v>
      </c>
      <c r="C96" s="73" t="s">
        <v>111</v>
      </c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</row>
    <row r="100" spans="2:6" ht="18.75" x14ac:dyDescent="0.3">
      <c r="B100" s="56"/>
      <c r="C100" s="56"/>
      <c r="D100" s="56"/>
      <c r="E100" s="56"/>
      <c r="F100" s="56"/>
    </row>
    <row r="101" spans="2:6" x14ac:dyDescent="0.25">
      <c r="B101" s="57"/>
      <c r="C101" s="57"/>
      <c r="D101" s="57"/>
      <c r="E101" s="57"/>
      <c r="F101" s="57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50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8" t="s">
        <v>78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3:17" ht="21" customHeight="1" x14ac:dyDescent="0.25">
      <c r="C4" s="66" t="s">
        <v>67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3:17" ht="15.75" x14ac:dyDescent="0.25">
      <c r="C5" s="59" t="s">
        <v>68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17" ht="15.75" customHeight="1" x14ac:dyDescent="0.25">
      <c r="C6" s="61" t="s">
        <v>95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3:17" ht="15.75" customHeight="1" x14ac:dyDescent="0.25">
      <c r="C7" s="62" t="s">
        <v>80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2024-10-02T14:50:04Z</cp:lastPrinted>
  <dcterms:created xsi:type="dcterms:W3CDTF">2021-07-29T18:58:50Z</dcterms:created>
  <dcterms:modified xsi:type="dcterms:W3CDTF">2024-10-02T14:53:18Z</dcterms:modified>
</cp:coreProperties>
</file>