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bookViews>
    <workbookView xWindow="0" yWindow="0" windowWidth="28800" windowHeight="12585"/>
  </bookViews>
  <sheets>
    <sheet name="Tramite" sheetId="1" r:id="rId1"/>
  </sheets>
  <definedNames>
    <definedName name="_xlnm.Print_Area" localSheetId="0">Tramite!$C$1:$Q$27</definedName>
    <definedName name="_xlnm.Print_Titles" localSheetId="0">Tramite!$1:$9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0" i="1" l="1"/>
  <c r="J20" i="1"/>
  <c r="K20" i="1"/>
  <c r="L20" i="1"/>
  <c r="M20" i="1"/>
  <c r="N20" i="1"/>
  <c r="O20" i="1"/>
  <c r="P20" i="1"/>
  <c r="Q20" i="1"/>
</calcChain>
</file>

<file path=xl/sharedStrings.xml><?xml version="1.0" encoding="utf-8"?>
<sst xmlns="http://schemas.openxmlformats.org/spreadsheetml/2006/main" count="92" uniqueCount="66">
  <si>
    <t xml:space="preserve">Enc. Departamento de Recursos Humanos </t>
  </si>
  <si>
    <t xml:space="preserve">Lic. Lucy Belle Feliz Sánchez </t>
  </si>
  <si>
    <t xml:space="preserve">TOTAL GENERAL </t>
  </si>
  <si>
    <t>M</t>
  </si>
  <si>
    <t>TRAMITE DE PENSION</t>
  </si>
  <si>
    <t xml:space="preserve">ENC. DIV. CUSTODIA VALORES Y </t>
  </si>
  <si>
    <t>DIRECCION DE ADMINISTRACION DE FONDOS</t>
  </si>
  <si>
    <t>JUAN ERNESTO RAMIREZ JAVIER</t>
  </si>
  <si>
    <t>GRUPO V</t>
  </si>
  <si>
    <t>001-0316474-5</t>
  </si>
  <si>
    <t>F</t>
  </si>
  <si>
    <t>ANALISTA</t>
  </si>
  <si>
    <t>DIRECCION DE PROGRAMACION Y EVALUACION FINANCIERA</t>
  </si>
  <si>
    <t>JUDITH BELKIS OLIVARES LAJARA</t>
  </si>
  <si>
    <t>GRUPO IV</t>
  </si>
  <si>
    <t>001-1117430-6</t>
  </si>
  <si>
    <t xml:space="preserve">ENC. DIVISION IMPLEMENTACION </t>
  </si>
  <si>
    <t>DIRECCION DE NORMAS Y ATENCION A LA TESORERIAS INSTITUCIONALES</t>
  </si>
  <si>
    <t>SILVIA ISABEL CORDERO PAULINO</t>
  </si>
  <si>
    <t>001-0779094-1</t>
  </si>
  <si>
    <t xml:space="preserve">ANALISTA AUTORIZACION CUENTA </t>
  </si>
  <si>
    <t>DIRECCION DE ADMINISTRACION DE CUENTAS Y REGISTROS FINANCIEROS</t>
  </si>
  <si>
    <t>JOSE PEREZ ABREU</t>
  </si>
  <si>
    <t>001-0935569-3</t>
  </si>
  <si>
    <t>DIRECTOR (A)</t>
  </si>
  <si>
    <t>RAFAEL VENTURA</t>
  </si>
  <si>
    <t>001-0190725-1</t>
  </si>
  <si>
    <t>MENSAJERO INTERNO</t>
  </si>
  <si>
    <t>DIRECCION ADMINISTRATIVA Y FINANCIERA</t>
  </si>
  <si>
    <t>MARIBEL GOMEZ</t>
  </si>
  <si>
    <t>GRUPO II</t>
  </si>
  <si>
    <t>001-0830125-0</t>
  </si>
  <si>
    <t>ENCARGADO ALMACEN</t>
  </si>
  <si>
    <t>FAUSTO FLORES FELIPE</t>
  </si>
  <si>
    <t>GRUPO III</t>
  </si>
  <si>
    <t>001-0262120-8</t>
  </si>
  <si>
    <t>SECRETARIO (A)</t>
  </si>
  <si>
    <t>DEPARTAMENTO DE TECNOLOGIA DE LA INFORMACION Y COMUNICACION</t>
  </si>
  <si>
    <t xml:space="preserve">GLORIA TERESA NAVRAHTILOVA VASQUEZ </t>
  </si>
  <si>
    <t>001-1781876-5</t>
  </si>
  <si>
    <t>ASISTENTE EJECUTIVA</t>
  </si>
  <si>
    <t>DESPACHO DEL TESORERO</t>
  </si>
  <si>
    <t>CARMEN ROMILIA FERNANDEZ PEÑA DE AL</t>
  </si>
  <si>
    <t>001-0323912-5</t>
  </si>
  <si>
    <t>SOPORTE TECNICO</t>
  </si>
  <si>
    <t>LUIS DE JESUS DURAN HERNANDEZ</t>
  </si>
  <si>
    <t>001-0069115-3</t>
  </si>
  <si>
    <t>Neto</t>
  </si>
  <si>
    <t>Total Desc.</t>
  </si>
  <si>
    <t>Otros Desc.</t>
  </si>
  <si>
    <t>SFS</t>
  </si>
  <si>
    <t>ISR</t>
  </si>
  <si>
    <t>AFP</t>
  </si>
  <si>
    <t>Total Ing.</t>
  </si>
  <si>
    <t>Otros Ing.</t>
  </si>
  <si>
    <t>Ingreso Bruto</t>
  </si>
  <si>
    <t>Genero</t>
  </si>
  <si>
    <t>Categoria Servidor</t>
  </si>
  <si>
    <t>Cargo</t>
  </si>
  <si>
    <t>Direccion o Departamento</t>
  </si>
  <si>
    <t>Nombre</t>
  </si>
  <si>
    <t>NO</t>
  </si>
  <si>
    <t>Grupo</t>
  </si>
  <si>
    <t>Cedula</t>
  </si>
  <si>
    <t>NÓMINA PERSONAL EN TRÁMITE DE PENSIÓN, MES DE FEBRERO DEL AÑO 2022</t>
  </si>
  <si>
    <t xml:space="preserve">DEPARTAMETO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</si>
</sst>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Trebuchet MS"/>
      <family val="2"/>
    </font>
    <font>
      <sz val="16"/>
      <color theme="1"/>
      <name val="Calibri"/>
      <family val="2"/>
      <scheme val="minor"/>
    </font>
    <font>
      <sz val="16"/>
      <name val="Trebuchet MS"/>
      <family val="2"/>
    </font>
    <font>
      <sz val="16"/>
      <color theme="1"/>
      <name val="Trebuchet MS"/>
      <family val="2"/>
    </font>
    <font>
      <b/>
      <sz val="18"/>
      <color theme="1"/>
      <name val="Trebuchet MS"/>
      <family val="2"/>
    </font>
    <font>
      <b/>
      <sz val="18"/>
      <name val="Trebuchet MS"/>
      <family val="2"/>
    </font>
    <font>
      <b/>
      <sz val="18"/>
      <color theme="1"/>
      <name val="Calibri"/>
      <family val="2"/>
      <scheme val="minor"/>
    </font>
    <font>
      <sz val="20"/>
      <color theme="1"/>
      <name val="Trebuchet MS"/>
      <family val="2"/>
    </font>
    <font>
      <sz val="20"/>
      <color theme="1"/>
      <name val="Calibri"/>
      <family val="2"/>
      <scheme val="minor"/>
    </font>
    <font>
      <b/>
      <sz val="20"/>
      <color theme="1"/>
      <name val="Trebuchet MS"/>
      <family val="2"/>
    </font>
    <font>
      <b/>
      <sz val="16"/>
      <name val="Trebuchet MS"/>
      <family val="2"/>
    </font>
    <font>
      <b/>
      <sz val="10"/>
      <name val="Trebuchet MS"/>
      <family val="2"/>
    </font>
    <font>
      <sz val="10"/>
      <name val="Trebuchet MS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0" fontId="4" fillId="2" borderId="0" xfId="0" applyFont="1" applyFill="1" applyAlignment="1">
      <alignment horizontal="left" wrapText="1"/>
    </xf>
    <xf numFmtId="0" fontId="4" fillId="2" borderId="0" xfId="0" applyFont="1" applyFill="1" applyAlignment="1">
      <alignment horizontal="center" vertical="center"/>
    </xf>
    <xf numFmtId="4" fontId="5" fillId="0" borderId="0" xfId="0" applyNumberFormat="1" applyFont="1"/>
    <xf numFmtId="0" fontId="5" fillId="0" borderId="0" xfId="0" applyFont="1"/>
    <xf numFmtId="0" fontId="6" fillId="0" borderId="0" xfId="0" applyFont="1"/>
    <xf numFmtId="3" fontId="6" fillId="0" borderId="0" xfId="0" applyNumberFormat="1" applyFont="1"/>
    <xf numFmtId="43" fontId="6" fillId="3" borderId="1" xfId="1" applyFont="1" applyFill="1" applyBorder="1"/>
    <xf numFmtId="0" fontId="7" fillId="3" borderId="1" xfId="0" applyFont="1" applyFill="1" applyBorder="1" applyAlignment="1">
      <alignment horizontal="center" vertical="center" wrapText="1"/>
    </xf>
    <xf numFmtId="4" fontId="8" fillId="0" borderId="2" xfId="0" applyNumberFormat="1" applyFont="1" applyBorder="1" applyAlignment="1">
      <alignment wrapText="1"/>
    </xf>
    <xf numFmtId="0" fontId="9" fillId="0" borderId="2" xfId="0" applyFont="1" applyBorder="1" applyAlignment="1">
      <alignment wrapText="1"/>
    </xf>
    <xf numFmtId="0" fontId="10" fillId="0" borderId="0" xfId="0" applyFont="1" applyAlignment="1">
      <alignment wrapText="1"/>
    </xf>
    <xf numFmtId="0" fontId="11" fillId="4" borderId="2" xfId="0" applyFont="1" applyFill="1" applyBorder="1" applyAlignment="1">
      <alignment horizontal="center" wrapText="1"/>
    </xf>
    <xf numFmtId="0" fontId="12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2" borderId="0" xfId="0" applyFont="1" applyFill="1" applyAlignment="1">
      <alignment vertical="center"/>
    </xf>
    <xf numFmtId="0" fontId="15" fillId="0" borderId="0" xfId="0" applyFont="1"/>
  </cellXfs>
  <cellStyles count="2">
    <cellStyle name="Millares" xfId="1" builtinId="3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45241</xdr:colOff>
      <xdr:row>0</xdr:row>
      <xdr:rowOff>0</xdr:rowOff>
    </xdr:from>
    <xdr:ext cx="4644233" cy="2034899"/>
    <xdr:pic>
      <xdr:nvPicPr>
        <xdr:cNvPr id="2" name="Imagen 1">
          <a:extLst>
            <a:ext uri="{FF2B5EF4-FFF2-40B4-BE49-F238E27FC236}">
              <a16:creationId xmlns:a16="http://schemas.microsoft.com/office/drawing/2014/main" xmlns="" id="{2DCCD3DD-1EA9-4938-861D-B00B9A7A11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7241" y="0"/>
          <a:ext cx="4644233" cy="203489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6"/>
  <sheetViews>
    <sheetView tabSelected="1" view="pageBreakPreview" zoomScale="50" zoomScaleNormal="80" zoomScaleSheetLayoutView="50" workbookViewId="0">
      <selection activeCell="G24" sqref="G24"/>
    </sheetView>
  </sheetViews>
  <sheetFormatPr baseColWidth="10" defaultRowHeight="15" x14ac:dyDescent="0.25"/>
  <cols>
    <col min="1" max="2" width="14.5703125" customWidth="1"/>
    <col min="3" max="3" width="6.85546875" bestFit="1" customWidth="1"/>
    <col min="4" max="4" width="39" customWidth="1"/>
    <col min="5" max="5" width="67" customWidth="1"/>
    <col min="6" max="6" width="36.140625" customWidth="1"/>
    <col min="7" max="7" width="23.7109375" customWidth="1"/>
    <col min="9" max="9" width="23" bestFit="1" customWidth="1"/>
    <col min="10" max="10" width="11.5703125" bestFit="1" customWidth="1"/>
    <col min="11" max="11" width="23" bestFit="1" customWidth="1"/>
    <col min="12" max="15" width="20.85546875" bestFit="1" customWidth="1"/>
    <col min="16" max="17" width="23" bestFit="1" customWidth="1"/>
  </cols>
  <sheetData>
    <row r="1" spans="1:17" x14ac:dyDescent="0.25">
      <c r="A1" s="21"/>
      <c r="C1" s="21"/>
      <c r="D1" s="21"/>
      <c r="F1" s="21"/>
    </row>
    <row r="2" spans="1:17" x14ac:dyDescent="0.25">
      <c r="A2" s="20"/>
      <c r="C2" s="20"/>
      <c r="D2" s="20"/>
      <c r="F2" s="19"/>
    </row>
    <row r="3" spans="1:17" ht="59.25" customHeight="1" x14ac:dyDescent="0.25">
      <c r="A3" s="18"/>
      <c r="C3" s="18"/>
      <c r="D3" s="18"/>
      <c r="F3" s="18"/>
    </row>
    <row r="4" spans="1:17" s="2" customFormat="1" ht="75" customHeight="1" x14ac:dyDescent="0.35">
      <c r="A4" s="17"/>
      <c r="C4" s="17"/>
      <c r="D4" s="17"/>
      <c r="F4" s="17"/>
    </row>
    <row r="5" spans="1:17" s="2" customFormat="1" ht="20.100000000000001" customHeight="1" x14ac:dyDescent="0.35">
      <c r="A5" s="16"/>
      <c r="B5" s="16"/>
      <c r="C5" s="15" t="s">
        <v>65</v>
      </c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2" customFormat="1" ht="20.100000000000001" customHeight="1" x14ac:dyDescent="0.35">
      <c r="A6" s="16"/>
      <c r="B6" s="16"/>
      <c r="C6" s="15" t="s">
        <v>64</v>
      </c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9" spans="1:17" s="13" customFormat="1" ht="64.5" customHeight="1" x14ac:dyDescent="0.45">
      <c r="A9" s="14" t="s">
        <v>63</v>
      </c>
      <c r="B9" s="14" t="s">
        <v>62</v>
      </c>
      <c r="C9" s="14" t="s">
        <v>61</v>
      </c>
      <c r="D9" s="14" t="s">
        <v>60</v>
      </c>
      <c r="E9" s="14" t="s">
        <v>59</v>
      </c>
      <c r="F9" s="14" t="s">
        <v>58</v>
      </c>
      <c r="G9" s="14" t="s">
        <v>57</v>
      </c>
      <c r="H9" s="14" t="s">
        <v>56</v>
      </c>
      <c r="I9" s="14" t="s">
        <v>55</v>
      </c>
      <c r="J9" s="14" t="s">
        <v>54</v>
      </c>
      <c r="K9" s="14" t="s">
        <v>53</v>
      </c>
      <c r="L9" s="14" t="s">
        <v>52</v>
      </c>
      <c r="M9" s="14" t="s">
        <v>51</v>
      </c>
      <c r="N9" s="14" t="s">
        <v>50</v>
      </c>
      <c r="O9" s="14" t="s">
        <v>49</v>
      </c>
      <c r="P9" s="14" t="s">
        <v>48</v>
      </c>
      <c r="Q9" s="14" t="s">
        <v>47</v>
      </c>
    </row>
    <row r="10" spans="1:17" ht="83.25" x14ac:dyDescent="0.45">
      <c r="A10" s="12" t="s">
        <v>46</v>
      </c>
      <c r="B10" s="12" t="s">
        <v>34</v>
      </c>
      <c r="C10" s="12">
        <v>1</v>
      </c>
      <c r="D10" s="12" t="s">
        <v>45</v>
      </c>
      <c r="E10" s="12" t="s">
        <v>41</v>
      </c>
      <c r="F10" s="12" t="s">
        <v>44</v>
      </c>
      <c r="G10" s="12" t="s">
        <v>4</v>
      </c>
      <c r="H10" s="12" t="s">
        <v>3</v>
      </c>
      <c r="I10" s="11">
        <v>35000</v>
      </c>
      <c r="J10" s="11">
        <v>0</v>
      </c>
      <c r="K10" s="11">
        <v>35000</v>
      </c>
      <c r="L10" s="11">
        <v>1004.5</v>
      </c>
      <c r="M10" s="11">
        <v>0</v>
      </c>
      <c r="N10" s="11">
        <v>1064</v>
      </c>
      <c r="O10" s="11">
        <v>25</v>
      </c>
      <c r="P10" s="11">
        <v>2093.5</v>
      </c>
      <c r="Q10" s="11">
        <v>32906.5</v>
      </c>
    </row>
    <row r="11" spans="1:17" ht="83.25" x14ac:dyDescent="0.45">
      <c r="A11" s="12" t="s">
        <v>43</v>
      </c>
      <c r="B11" s="12" t="s">
        <v>14</v>
      </c>
      <c r="C11" s="12">
        <v>2</v>
      </c>
      <c r="D11" s="12" t="s">
        <v>42</v>
      </c>
      <c r="E11" s="12" t="s">
        <v>41</v>
      </c>
      <c r="F11" s="12" t="s">
        <v>40</v>
      </c>
      <c r="G11" s="12" t="s">
        <v>4</v>
      </c>
      <c r="H11" s="12" t="s">
        <v>10</v>
      </c>
      <c r="I11" s="11">
        <v>79000</v>
      </c>
      <c r="J11" s="11">
        <v>0</v>
      </c>
      <c r="K11" s="11">
        <v>79000</v>
      </c>
      <c r="L11" s="11">
        <v>2267.3000000000002</v>
      </c>
      <c r="M11" s="11">
        <v>6828.11</v>
      </c>
      <c r="N11" s="11">
        <v>2401.6</v>
      </c>
      <c r="O11" s="11">
        <v>1375.12</v>
      </c>
      <c r="P11" s="11">
        <v>12872.13</v>
      </c>
      <c r="Q11" s="11">
        <v>66127.87</v>
      </c>
    </row>
    <row r="12" spans="1:17" ht="83.25" x14ac:dyDescent="0.45">
      <c r="A12" s="12" t="s">
        <v>39</v>
      </c>
      <c r="B12" s="12" t="s">
        <v>30</v>
      </c>
      <c r="C12" s="12">
        <v>3</v>
      </c>
      <c r="D12" s="12" t="s">
        <v>38</v>
      </c>
      <c r="E12" s="12" t="s">
        <v>37</v>
      </c>
      <c r="F12" s="12" t="s">
        <v>36</v>
      </c>
      <c r="G12" s="12" t="s">
        <v>4</v>
      </c>
      <c r="H12" s="12" t="s">
        <v>10</v>
      </c>
      <c r="I12" s="11">
        <v>29161.13</v>
      </c>
      <c r="J12" s="11">
        <v>0</v>
      </c>
      <c r="K12" s="11">
        <v>29161.13</v>
      </c>
      <c r="L12" s="11">
        <v>836.92</v>
      </c>
      <c r="M12" s="11">
        <v>0</v>
      </c>
      <c r="N12" s="11">
        <v>886.5</v>
      </c>
      <c r="O12" s="11">
        <v>25</v>
      </c>
      <c r="P12" s="11">
        <v>1748.42</v>
      </c>
      <c r="Q12" s="11">
        <v>27412.71</v>
      </c>
    </row>
    <row r="13" spans="1:17" ht="83.25" x14ac:dyDescent="0.45">
      <c r="A13" s="12" t="s">
        <v>35</v>
      </c>
      <c r="B13" s="12" t="s">
        <v>34</v>
      </c>
      <c r="C13" s="12">
        <v>4</v>
      </c>
      <c r="D13" s="12" t="s">
        <v>33</v>
      </c>
      <c r="E13" s="12" t="s">
        <v>28</v>
      </c>
      <c r="F13" s="12" t="s">
        <v>32</v>
      </c>
      <c r="G13" s="12" t="s">
        <v>4</v>
      </c>
      <c r="H13" s="12" t="s">
        <v>3</v>
      </c>
      <c r="I13" s="11">
        <v>30417.5</v>
      </c>
      <c r="J13" s="11">
        <v>0</v>
      </c>
      <c r="K13" s="11">
        <v>30417.5</v>
      </c>
      <c r="L13" s="11">
        <v>872.98</v>
      </c>
      <c r="M13" s="11">
        <v>0</v>
      </c>
      <c r="N13" s="11">
        <v>924.69</v>
      </c>
      <c r="O13" s="11">
        <v>1375.12</v>
      </c>
      <c r="P13" s="11">
        <v>3172.79</v>
      </c>
      <c r="Q13" s="11">
        <v>27244.71</v>
      </c>
    </row>
    <row r="14" spans="1:17" ht="83.25" x14ac:dyDescent="0.45">
      <c r="A14" s="12" t="s">
        <v>31</v>
      </c>
      <c r="B14" s="12" t="s">
        <v>30</v>
      </c>
      <c r="C14" s="12">
        <v>5</v>
      </c>
      <c r="D14" s="12" t="s">
        <v>29</v>
      </c>
      <c r="E14" s="12" t="s">
        <v>28</v>
      </c>
      <c r="F14" s="12" t="s">
        <v>27</v>
      </c>
      <c r="G14" s="12" t="s">
        <v>4</v>
      </c>
      <c r="H14" s="12" t="s">
        <v>10</v>
      </c>
      <c r="I14" s="11">
        <v>21821.25</v>
      </c>
      <c r="J14" s="11">
        <v>0</v>
      </c>
      <c r="K14" s="11">
        <v>21821.25</v>
      </c>
      <c r="L14" s="11">
        <v>626.27</v>
      </c>
      <c r="M14" s="11">
        <v>0</v>
      </c>
      <c r="N14" s="11">
        <v>663.37</v>
      </c>
      <c r="O14" s="11">
        <v>25</v>
      </c>
      <c r="P14" s="11">
        <v>1314.64</v>
      </c>
      <c r="Q14" s="11">
        <v>20506.61</v>
      </c>
    </row>
    <row r="15" spans="1:17" ht="83.25" x14ac:dyDescent="0.45">
      <c r="A15" s="12" t="s">
        <v>26</v>
      </c>
      <c r="B15" s="12" t="s">
        <v>8</v>
      </c>
      <c r="C15" s="12">
        <v>6</v>
      </c>
      <c r="D15" s="12" t="s">
        <v>25</v>
      </c>
      <c r="E15" s="12" t="s">
        <v>21</v>
      </c>
      <c r="F15" s="12" t="s">
        <v>24</v>
      </c>
      <c r="G15" s="12" t="s">
        <v>4</v>
      </c>
      <c r="H15" s="12" t="s">
        <v>3</v>
      </c>
      <c r="I15" s="11">
        <v>198375</v>
      </c>
      <c r="J15" s="11">
        <v>0</v>
      </c>
      <c r="K15" s="11">
        <v>198375</v>
      </c>
      <c r="L15" s="11">
        <v>5693.36</v>
      </c>
      <c r="M15" s="11">
        <v>35517.33</v>
      </c>
      <c r="N15" s="11">
        <v>4943.8</v>
      </c>
      <c r="O15" s="11">
        <v>1825</v>
      </c>
      <c r="P15" s="11">
        <v>47979.49</v>
      </c>
      <c r="Q15" s="11">
        <v>150395.51</v>
      </c>
    </row>
    <row r="16" spans="1:17" ht="83.25" x14ac:dyDescent="0.45">
      <c r="A16" s="12" t="s">
        <v>23</v>
      </c>
      <c r="B16" s="12" t="s">
        <v>14</v>
      </c>
      <c r="C16" s="12">
        <v>7</v>
      </c>
      <c r="D16" s="12" t="s">
        <v>22</v>
      </c>
      <c r="E16" s="12" t="s">
        <v>21</v>
      </c>
      <c r="F16" s="12" t="s">
        <v>20</v>
      </c>
      <c r="G16" s="12" t="s">
        <v>4</v>
      </c>
      <c r="H16" s="12" t="s">
        <v>3</v>
      </c>
      <c r="I16" s="11">
        <v>85962.5</v>
      </c>
      <c r="J16" s="11">
        <v>0</v>
      </c>
      <c r="K16" s="11">
        <v>85962.5</v>
      </c>
      <c r="L16" s="11">
        <v>2467.12</v>
      </c>
      <c r="M16" s="11">
        <v>8803.4</v>
      </c>
      <c r="N16" s="11">
        <v>2613.2600000000002</v>
      </c>
      <c r="O16" s="11">
        <v>25</v>
      </c>
      <c r="P16" s="11">
        <v>13908.78</v>
      </c>
      <c r="Q16" s="11">
        <v>72053.72</v>
      </c>
    </row>
    <row r="17" spans="1:17" ht="83.25" x14ac:dyDescent="0.45">
      <c r="A17" s="12" t="s">
        <v>19</v>
      </c>
      <c r="B17" s="12" t="s">
        <v>8</v>
      </c>
      <c r="C17" s="12">
        <v>8</v>
      </c>
      <c r="D17" s="12" t="s">
        <v>18</v>
      </c>
      <c r="E17" s="12" t="s">
        <v>17</v>
      </c>
      <c r="F17" s="12" t="s">
        <v>16</v>
      </c>
      <c r="G17" s="12" t="s">
        <v>4</v>
      </c>
      <c r="H17" s="12" t="s">
        <v>10</v>
      </c>
      <c r="I17" s="11">
        <v>119025</v>
      </c>
      <c r="J17" s="11">
        <v>0</v>
      </c>
      <c r="K17" s="11">
        <v>119025</v>
      </c>
      <c r="L17" s="11">
        <v>3416.02</v>
      </c>
      <c r="M17" s="11">
        <v>16580.52</v>
      </c>
      <c r="N17" s="11">
        <v>3618.36</v>
      </c>
      <c r="O17" s="11">
        <v>5025</v>
      </c>
      <c r="P17" s="11">
        <v>28639.9</v>
      </c>
      <c r="Q17" s="11">
        <v>90385.1</v>
      </c>
    </row>
    <row r="18" spans="1:17" ht="83.25" x14ac:dyDescent="0.45">
      <c r="A18" s="12" t="s">
        <v>15</v>
      </c>
      <c r="B18" s="12" t="s">
        <v>14</v>
      </c>
      <c r="C18" s="12">
        <v>9</v>
      </c>
      <c r="D18" s="12" t="s">
        <v>13</v>
      </c>
      <c r="E18" s="12" t="s">
        <v>12</v>
      </c>
      <c r="F18" s="12" t="s">
        <v>11</v>
      </c>
      <c r="G18" s="12" t="s">
        <v>4</v>
      </c>
      <c r="H18" s="12" t="s">
        <v>10</v>
      </c>
      <c r="I18" s="11">
        <v>46287.5</v>
      </c>
      <c r="J18" s="11">
        <v>0</v>
      </c>
      <c r="K18" s="11">
        <v>46287.5</v>
      </c>
      <c r="L18" s="11">
        <v>1328.45</v>
      </c>
      <c r="M18" s="11">
        <v>1330.04</v>
      </c>
      <c r="N18" s="11">
        <v>1407.14</v>
      </c>
      <c r="O18" s="11">
        <v>1025</v>
      </c>
      <c r="P18" s="11">
        <v>5090.63</v>
      </c>
      <c r="Q18" s="11">
        <v>41196.870000000003</v>
      </c>
    </row>
    <row r="19" spans="1:17" ht="84" thickBot="1" x14ac:dyDescent="0.5">
      <c r="A19" s="12" t="s">
        <v>9</v>
      </c>
      <c r="B19" s="12" t="s">
        <v>8</v>
      </c>
      <c r="C19" s="12">
        <v>10</v>
      </c>
      <c r="D19" s="12" t="s">
        <v>7</v>
      </c>
      <c r="E19" s="12" t="s">
        <v>6</v>
      </c>
      <c r="F19" s="12" t="s">
        <v>5</v>
      </c>
      <c r="G19" s="12" t="s">
        <v>4</v>
      </c>
      <c r="H19" s="12" t="s">
        <v>3</v>
      </c>
      <c r="I19" s="11">
        <v>132250</v>
      </c>
      <c r="J19" s="11">
        <v>0</v>
      </c>
      <c r="K19" s="11">
        <v>132250</v>
      </c>
      <c r="L19" s="11">
        <v>3795.58</v>
      </c>
      <c r="M19" s="11">
        <v>19691.37</v>
      </c>
      <c r="N19" s="11">
        <v>4020.4</v>
      </c>
      <c r="O19" s="11">
        <v>25</v>
      </c>
      <c r="P19" s="11">
        <v>27532.35</v>
      </c>
      <c r="Q19" s="11">
        <v>104717.65</v>
      </c>
    </row>
    <row r="20" spans="1:17" ht="24" thickBot="1" x14ac:dyDescent="0.4">
      <c r="C20" s="10" t="s">
        <v>2</v>
      </c>
      <c r="D20" s="10"/>
      <c r="E20" s="10"/>
      <c r="F20" s="10"/>
      <c r="G20" s="10"/>
      <c r="H20" s="10"/>
      <c r="I20" s="9">
        <f>SUM(I10:I19)</f>
        <v>777299.88</v>
      </c>
      <c r="J20" s="9">
        <f>SUM(J10:J19)</f>
        <v>0</v>
      </c>
      <c r="K20" s="9">
        <f>SUM(K10:K19)</f>
        <v>777299.88</v>
      </c>
      <c r="L20" s="9">
        <f>SUM(L10:L19)</f>
        <v>22308.5</v>
      </c>
      <c r="M20" s="9">
        <f>SUM(M10:M19)</f>
        <v>88750.76999999999</v>
      </c>
      <c r="N20" s="9">
        <f>SUM(N10:N19)</f>
        <v>22543.120000000003</v>
      </c>
      <c r="O20" s="9">
        <f>SUM(O10:O19)</f>
        <v>10750.24</v>
      </c>
      <c r="P20" s="9">
        <f>SUM(P10:P19)</f>
        <v>144352.63</v>
      </c>
      <c r="Q20" s="9">
        <f>SUM(Q10:Q19)</f>
        <v>632947.25</v>
      </c>
    </row>
    <row r="21" spans="1:17" ht="23.25" x14ac:dyDescent="0.35">
      <c r="C21" s="6"/>
      <c r="D21" s="6"/>
      <c r="E21" s="6"/>
      <c r="F21" s="6"/>
      <c r="G21" s="7"/>
      <c r="H21" s="8"/>
      <c r="I21" s="2"/>
      <c r="J21" s="6"/>
      <c r="K21" s="5"/>
      <c r="L21" s="5"/>
      <c r="M21" s="5"/>
      <c r="N21" s="5"/>
      <c r="O21" s="5"/>
      <c r="P21" s="5"/>
      <c r="Q21" s="5"/>
    </row>
    <row r="22" spans="1:17" ht="23.25" x14ac:dyDescent="0.35">
      <c r="C22" s="6"/>
      <c r="D22" s="6"/>
      <c r="E22" s="6"/>
      <c r="F22" s="6"/>
      <c r="G22" s="7"/>
      <c r="I22" s="5"/>
      <c r="J22" s="6"/>
      <c r="K22" s="5"/>
      <c r="L22" s="5"/>
      <c r="M22" s="5"/>
      <c r="N22" s="5"/>
      <c r="O22" s="5"/>
      <c r="P22" s="5"/>
      <c r="Q22" s="5"/>
    </row>
    <row r="23" spans="1:17" ht="23.25" x14ac:dyDescent="0.35">
      <c r="C23" s="6"/>
      <c r="D23" s="6"/>
      <c r="E23" s="6"/>
      <c r="F23" s="6"/>
      <c r="G23" s="7"/>
      <c r="I23" s="5"/>
      <c r="J23" s="6"/>
      <c r="K23" s="5"/>
      <c r="L23" s="5"/>
      <c r="M23" s="5"/>
      <c r="N23" s="5"/>
      <c r="O23" s="5"/>
      <c r="P23" s="5"/>
      <c r="Q23" s="5"/>
    </row>
    <row r="24" spans="1:17" ht="21" x14ac:dyDescent="0.35">
      <c r="C24" s="4"/>
      <c r="D24" s="3"/>
      <c r="E24" s="2"/>
      <c r="F24" s="3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</row>
    <row r="25" spans="1:17" ht="27.75" x14ac:dyDescent="0.25">
      <c r="C25" s="1" t="s">
        <v>1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</row>
    <row r="26" spans="1:17" ht="27.75" x14ac:dyDescent="0.25">
      <c r="C26" s="1" t="s"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</sheetData>
  <mergeCells count="5">
    <mergeCell ref="C5:Q5"/>
    <mergeCell ref="C6:Q6"/>
    <mergeCell ref="C20:H20"/>
    <mergeCell ref="C25:Q25"/>
    <mergeCell ref="C26:Q26"/>
  </mergeCells>
  <conditionalFormatting sqref="A9:Q9">
    <cfRule type="duplicateValues" dxfId="0" priority="1"/>
  </conditionalFormatting>
  <pageMargins left="0.70866141732283472" right="0.70866141732283472" top="0.74803149606299213" bottom="0.74803149606299213" header="0.31496062992125984" footer="0.31496062992125984"/>
  <pageSetup paperSize="9" scale="3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Tramite</vt:lpstr>
      <vt:lpstr>Tramite!Área_de_impresión</vt:lpstr>
      <vt:lpstr>Tramite!Títulos_a_imprimir</vt:lpstr>
    </vt:vector>
  </TitlesOfParts>
  <Company>Windows User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Ixshel Elora Nova Portes</dc:creator>
  <cp:lastModifiedBy>Ixshel Elora Nova Portes</cp:lastModifiedBy>
  <dcterms:created xsi:type="dcterms:W3CDTF">2022-03-02T12:44:07Z</dcterms:created>
  <dcterms:modified xsi:type="dcterms:W3CDTF">2022-03-02T12:44:57Z</dcterms:modified>
</cp:coreProperties>
</file>